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8.150\data\КЛИМ Н.Н\"/>
    </mc:Choice>
  </mc:AlternateContent>
  <xr:revisionPtr revIDLastSave="0" documentId="13_ncr:1_{C53D9C8C-D106-4E24-AD46-ECDF964F321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5" l="1"/>
  <c r="F9" i="5"/>
  <c r="D9" i="5"/>
  <c r="G8" i="5"/>
  <c r="G7" i="5"/>
  <c r="G6" i="5"/>
  <c r="G5" i="5"/>
  <c r="G4" i="5"/>
  <c r="A4" i="5"/>
  <c r="A5" i="5" s="1"/>
  <c r="A7" i="5" s="1"/>
  <c r="A8" i="5" s="1"/>
  <c r="E3" i="5"/>
  <c r="E9" i="5" s="1"/>
  <c r="G3" i="5" l="1"/>
  <c r="G9" i="5" s="1"/>
</calcChain>
</file>

<file path=xl/sharedStrings.xml><?xml version="1.0" encoding="utf-8"?>
<sst xmlns="http://schemas.openxmlformats.org/spreadsheetml/2006/main" count="20" uniqueCount="20">
  <si>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</si>
  <si>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</si>
  <si>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</si>
  <si>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</si>
  <si>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</si>
  <si>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</si>
  <si>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</si>
  <si>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</si>
  <si>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</si>
  <si>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ООО "ПФ "Инженерные сети"</t>
  </si>
  <si>
    <t>165</t>
  </si>
  <si>
    <t>ООО РЕГИОНАЛЬНЫЙ ПОДВОДНИК</t>
  </si>
  <si>
    <t>69</t>
  </si>
  <si>
    <t>ПГС ООО</t>
  </si>
  <si>
    <t>402</t>
  </si>
  <si>
    <t>Гранит НПО ООО</t>
  </si>
  <si>
    <t>417</t>
  </si>
  <si>
    <t>ОПОРА ООО</t>
  </si>
  <si>
    <t>636</t>
  </si>
  <si>
    <t>ОРГАНИЗАЦИИ, ИМЕЮЩИЕ ЗАДОЛЖЕННОСТЬ ПО ВЗНОСАМ ТРИ И СВЫШЕ ТРЁХ МЕСЯЦЕВ ПО СОСТОЯНИЮ НА 20.11.2025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</si>
</sst>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5" sqref="A5:A6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8" t="s">
        <v>19</v>
      </c>
      <c r="B1" s="29"/>
      <c r="C1" s="29"/>
      <c r="D1" s="29"/>
      <c r="E1" s="29"/>
      <c r="F1" s="29"/>
      <c r="G1" s="29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3">
        <v>1</v>
      </c>
      <c r="B3" s="10" t="s">
        <v>7</v>
      </c>
      <c r="C3" s="10" t="s">
        <v>8</v>
      </c>
      <c r="D3" s="12"/>
      <c r="E3" s="12">
        <f>47000-18000</f>
        <v>29000</v>
      </c>
      <c r="F3" s="15"/>
      <c r="G3" s="9">
        <f t="shared" ref="G3:G8" si="0">D3+E3+F3</f>
        <v>29000</v>
      </c>
    </row>
    <row r="4" spans="1:7" s="2" customFormat="1" ht="34.5" x14ac:dyDescent="0.3">
      <c r="A4" s="13">
        <f>A3+1</f>
        <v>2</v>
      </c>
      <c r="B4" s="10" t="s">
        <v>11</v>
      </c>
      <c r="C4" s="10" t="s">
        <v>12</v>
      </c>
      <c r="D4" s="21"/>
      <c r="E4" s="21">
        <v>36000</v>
      </c>
      <c r="F4" s="19"/>
      <c r="G4" s="9">
        <f t="shared" si="0"/>
        <v>36000</v>
      </c>
    </row>
    <row r="5" spans="1:7" s="2" customFormat="1" ht="17.25" x14ac:dyDescent="0.3">
      <c r="A5" s="13">
        <f t="shared" ref="A5:A8" si="1">A4+1</f>
        <v>3</v>
      </c>
      <c r="B5" s="10" t="s">
        <v>9</v>
      </c>
      <c r="C5" s="10" t="s">
        <v>10</v>
      </c>
      <c r="D5" s="21">
        <v>2000</v>
      </c>
      <c r="E5" s="21">
        <v>16600</v>
      </c>
      <c r="F5" s="19"/>
      <c r="G5" s="9">
        <f t="shared" si="0"/>
        <v>18600</v>
      </c>
    </row>
    <row r="6" spans="1:7" s="2" customFormat="1" ht="17.25" x14ac:dyDescent="0.3">
      <c r="A6" s="13">
        <f t="shared" si="1"/>
        <v>4</v>
      </c>
      <c r="B6" s="14" t="s">
        <v>13</v>
      </c>
      <c r="C6" s="1" t="s">
        <v>14</v>
      </c>
      <c r="D6" s="21"/>
      <c r="E6" s="11">
        <v>46800</v>
      </c>
      <c r="F6" s="20"/>
      <c r="G6" s="9">
        <f t="shared" si="0"/>
        <v>46800</v>
      </c>
    </row>
    <row r="7" spans="1:7" s="2" customFormat="1" ht="17.25" x14ac:dyDescent="0.3">
      <c r="A7" s="13">
        <f t="shared" si="1"/>
        <v>5</v>
      </c>
      <c r="B7" s="14" t="s">
        <v>15</v>
      </c>
      <c r="C7" s="1" t="s">
        <v>16</v>
      </c>
      <c r="D7" s="21"/>
      <c r="E7" s="11">
        <v>25200</v>
      </c>
      <c r="F7" s="20"/>
      <c r="G7" s="9">
        <f t="shared" si="0"/>
        <v>25200</v>
      </c>
    </row>
    <row r="8" spans="1:7" s="2" customFormat="1" ht="17.25" x14ac:dyDescent="0.3">
      <c r="A8" s="13">
        <f t="shared" si="1"/>
        <v>6</v>
      </c>
      <c r="B8" s="14" t="s">
        <v>17</v>
      </c>
      <c r="C8" s="1" t="s">
        <v>18</v>
      </c>
      <c r="D8" s="21"/>
      <c r="E8" s="21">
        <v>36000</v>
      </c>
      <c r="F8" s="19"/>
      <c r="G8" s="9">
        <f t="shared" si="0"/>
        <v>36000</v>
      </c>
    </row>
    <row r="9" spans="1:7" s="2" customFormat="1" ht="17.25" x14ac:dyDescent="0.3">
      <c r="A9" s="16"/>
      <c r="B9" s="17"/>
      <c r="C9" s="17"/>
      <c r="D9" s="18">
        <f>SUM(D3:D8)</f>
        <v>2000</v>
      </c>
      <c r="E9" s="18">
        <f>SUM(E3:E8)</f>
        <v>189600</v>
      </c>
      <c r="F9" s="18">
        <f>SUM(F3:F8)</f>
        <v>0</v>
      </c>
      <c r="G9" s="18">
        <f>SUM(G3:G8)</f>
        <v>191600</v>
      </c>
    </row>
    <row r="10" spans="1:7" ht="15.75" x14ac:dyDescent="0.25">
      <c r="B10" s="22"/>
    </row>
    <row r="11" spans="1:7" ht="17.25" x14ac:dyDescent="0.3">
      <c r="B11" s="23"/>
      <c r="C11" s="24"/>
      <c r="D11" s="25"/>
    </row>
    <row r="12" spans="1:7" ht="17.25" x14ac:dyDescent="0.3">
      <c r="B12" s="23"/>
      <c r="C12" s="25"/>
      <c r="D12" s="25"/>
      <c r="G12" s="26"/>
    </row>
    <row r="13" spans="1:7" ht="17.25" x14ac:dyDescent="0.3">
      <c r="B13" s="27"/>
      <c r="C13" s="25"/>
      <c r="D13" s="25"/>
    </row>
    <row r="14" spans="1:7" ht="16.5" customHeight="1" x14ac:dyDescent="0.25"/>
    <row r="15" spans="1:7" ht="16.5" customHeight="1" x14ac:dyDescent="0.25"/>
    <row r="16" spans="1:7" ht="16.5" customHeight="1" x14ac:dyDescent="0.25"/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2025-11-20T08:46:31Z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