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163BDCF2-F845-4044-A558-E7B96CAD7F8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5" l="1"/>
  <c r="E33" i="5"/>
  <c r="D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3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G3" i="5"/>
</calcChain>
</file>

<file path=xl/sharedStrings.xml><?xml version="1.0" encoding="utf-8"?>
<sst xmlns="http://schemas.openxmlformats.org/spreadsheetml/2006/main" count="68" uniqueCount="68">
  <si>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</si>
  <si>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</si>
  <si>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</si>
  <si>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</si>
  <si>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</si>
  <si>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</si>
  <si>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</si>
  <si>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</si>
  <si>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</si>
  <si>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Гранит НПО ООО</t>
  </si>
  <si>
    <t>417</t>
  </si>
  <si>
    <t>ООО "Миллениум"</t>
  </si>
  <si>
    <t>67</t>
  </si>
  <si>
    <t>Катунь ООО</t>
  </si>
  <si>
    <t>273</t>
  </si>
  <si>
    <t>ИнжинирингПроект ООО</t>
  </si>
  <si>
    <t>375</t>
  </si>
  <si>
    <t>Автономные системы ООО</t>
  </si>
  <si>
    <t>391</t>
  </si>
  <si>
    <t>Евросибмонтаж ООО</t>
  </si>
  <si>
    <t>393</t>
  </si>
  <si>
    <t>Стройкомплект ООО</t>
  </si>
  <si>
    <t>598</t>
  </si>
  <si>
    <t>Проэм ООО</t>
  </si>
  <si>
    <t>622</t>
  </si>
  <si>
    <t xml:space="preserve"> "Стройсервис" ООО</t>
  </si>
  <si>
    <t>143</t>
  </si>
  <si>
    <t>ЕвроТехСтрой ООО</t>
  </si>
  <si>
    <t>179</t>
  </si>
  <si>
    <t>Монтажник ООО</t>
  </si>
  <si>
    <t>217</t>
  </si>
  <si>
    <t>Строитель ООО</t>
  </si>
  <si>
    <t>225</t>
  </si>
  <si>
    <t>Мар-Строй ООО</t>
  </si>
  <si>
    <t>252</t>
  </si>
  <si>
    <t>Силура Индастри ООО</t>
  </si>
  <si>
    <t>279</t>
  </si>
  <si>
    <t>Агро-Альянс ООО</t>
  </si>
  <si>
    <t>313</t>
  </si>
  <si>
    <t>Панорама-Строй ООО</t>
  </si>
  <si>
    <t>321</t>
  </si>
  <si>
    <t>Билдинг ООО</t>
  </si>
  <si>
    <t>327</t>
  </si>
  <si>
    <t>Алькор ООО</t>
  </si>
  <si>
    <t>362</t>
  </si>
  <si>
    <t>Авангард ПКФ ООО</t>
  </si>
  <si>
    <t>397</t>
  </si>
  <si>
    <t>СМУ 4 ООО</t>
  </si>
  <si>
    <t>460</t>
  </si>
  <si>
    <t xml:space="preserve">Зеленый остров СЗ ООО </t>
  </si>
  <si>
    <t>507</t>
  </si>
  <si>
    <t>РД Электрик ООО</t>
  </si>
  <si>
    <t>589</t>
  </si>
  <si>
    <t>Аудит Сервис ООО</t>
  </si>
  <si>
    <t>593</t>
  </si>
  <si>
    <t>СМУ-55 ООО</t>
  </si>
  <si>
    <t>602</t>
  </si>
  <si>
    <t>Стандарт ООО</t>
  </si>
  <si>
    <t>628</t>
  </si>
  <si>
    <t>Авангард СК ООО</t>
  </si>
  <si>
    <t>664</t>
  </si>
  <si>
    <t>Вита Плюс ООО</t>
  </si>
  <si>
    <t>679</t>
  </si>
  <si>
    <t>Артстрой-55 ООО</t>
  </si>
  <si>
    <t>687</t>
  </si>
  <si>
    <t>ОРГАНИЗАЦИИ, ИМЕЮЩИЕ ЗАДОЛЖЕННОСТЬ ПО ВЗНОСАМ ТРИ И СВЫШЕ ТРЁХ МЕСЯЦЕВ ПО СОСТОЯНИЮ НА 20.04.2026 г.</t>
  </si>
  <si>
    <t>Фортуна ООО</t>
  </si>
  <si>
    <t>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</si>
</sst>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E10" sqref="E10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4" t="s">
        <v>65</v>
      </c>
      <c r="B1" s="25"/>
      <c r="C1" s="25"/>
      <c r="D1" s="25"/>
      <c r="E1" s="25"/>
      <c r="F1" s="25"/>
      <c r="G1" s="25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2">
        <v>1</v>
      </c>
      <c r="B3" s="10" t="s">
        <v>7</v>
      </c>
      <c r="C3" s="10" t="s">
        <v>8</v>
      </c>
      <c r="D3" s="11">
        <v>4500</v>
      </c>
      <c r="E3" s="11">
        <v>65000</v>
      </c>
      <c r="F3" s="14"/>
      <c r="G3" s="9">
        <f t="shared" ref="G3:G32" si="0">D3+E3+F3</f>
        <v>69500</v>
      </c>
    </row>
    <row r="4" spans="1:7" s="2" customFormat="1" ht="17.25" x14ac:dyDescent="0.3">
      <c r="A4" s="12">
        <f t="shared" ref="A4:A32" si="1">A3+1</f>
        <v>2</v>
      </c>
      <c r="B4" s="10" t="s">
        <v>11</v>
      </c>
      <c r="C4" s="10" t="s">
        <v>12</v>
      </c>
      <c r="D4" s="11">
        <v>4500</v>
      </c>
      <c r="E4" s="11">
        <v>54000</v>
      </c>
      <c r="F4" s="14"/>
      <c r="G4" s="9">
        <f t="shared" si="0"/>
        <v>58500</v>
      </c>
    </row>
    <row r="5" spans="1:7" s="2" customFormat="1" ht="18.75" customHeight="1" x14ac:dyDescent="0.3">
      <c r="A5" s="15">
        <f t="shared" si="1"/>
        <v>3</v>
      </c>
      <c r="B5" s="26" t="s">
        <v>25</v>
      </c>
      <c r="C5" s="26" t="s">
        <v>26</v>
      </c>
      <c r="D5" s="27">
        <v>4500</v>
      </c>
      <c r="E5" s="27">
        <v>25200</v>
      </c>
      <c r="F5" s="28"/>
      <c r="G5" s="9">
        <f t="shared" si="0"/>
        <v>29700</v>
      </c>
    </row>
    <row r="6" spans="1:7" s="2" customFormat="1" ht="17.25" x14ac:dyDescent="0.3">
      <c r="A6" s="15">
        <f t="shared" si="1"/>
        <v>4</v>
      </c>
      <c r="B6" s="26" t="s">
        <v>27</v>
      </c>
      <c r="C6" s="26" t="s">
        <v>28</v>
      </c>
      <c r="D6" s="27">
        <v>4500</v>
      </c>
      <c r="E6" s="27">
        <v>82800</v>
      </c>
      <c r="F6" s="28"/>
      <c r="G6" s="9">
        <f t="shared" si="0"/>
        <v>87300</v>
      </c>
    </row>
    <row r="7" spans="1:7" s="2" customFormat="1" ht="17.25" x14ac:dyDescent="0.3">
      <c r="A7" s="15">
        <f t="shared" si="1"/>
        <v>5</v>
      </c>
      <c r="B7" s="26" t="s">
        <v>29</v>
      </c>
      <c r="C7" s="26" t="s">
        <v>30</v>
      </c>
      <c r="D7" s="27">
        <v>4500</v>
      </c>
      <c r="E7" s="27">
        <v>50400</v>
      </c>
      <c r="F7" s="28"/>
      <c r="G7" s="9">
        <f t="shared" si="0"/>
        <v>54900</v>
      </c>
    </row>
    <row r="8" spans="1:7" s="2" customFormat="1" ht="17.25" x14ac:dyDescent="0.3">
      <c r="A8" s="15">
        <f t="shared" si="1"/>
        <v>6</v>
      </c>
      <c r="B8" s="26" t="s">
        <v>31</v>
      </c>
      <c r="C8" s="26" t="s">
        <v>32</v>
      </c>
      <c r="D8" s="27">
        <v>4500</v>
      </c>
      <c r="E8" s="27">
        <v>50400</v>
      </c>
      <c r="F8" s="28"/>
      <c r="G8" s="9">
        <f t="shared" si="0"/>
        <v>54900</v>
      </c>
    </row>
    <row r="9" spans="1:7" s="2" customFormat="1" ht="17.25" x14ac:dyDescent="0.3">
      <c r="A9" s="15">
        <f t="shared" si="1"/>
        <v>7</v>
      </c>
      <c r="B9" s="26" t="s">
        <v>33</v>
      </c>
      <c r="C9" s="26" t="s">
        <v>34</v>
      </c>
      <c r="D9" s="27">
        <v>4500</v>
      </c>
      <c r="E9" s="27">
        <v>36000</v>
      </c>
      <c r="F9" s="28"/>
      <c r="G9" s="9">
        <f t="shared" si="0"/>
        <v>40500</v>
      </c>
    </row>
    <row r="10" spans="1:7" s="2" customFormat="1" ht="17.25" x14ac:dyDescent="0.3">
      <c r="A10" s="15">
        <f t="shared" si="1"/>
        <v>8</v>
      </c>
      <c r="B10" s="26" t="s">
        <v>13</v>
      </c>
      <c r="C10" s="26" t="s">
        <v>14</v>
      </c>
      <c r="D10" s="27">
        <v>4500</v>
      </c>
      <c r="E10" s="27">
        <v>37800</v>
      </c>
      <c r="F10" s="28"/>
      <c r="G10" s="9">
        <f t="shared" si="0"/>
        <v>42300</v>
      </c>
    </row>
    <row r="11" spans="1:7" s="2" customFormat="1" ht="17.25" x14ac:dyDescent="0.3">
      <c r="A11" s="15">
        <f t="shared" si="1"/>
        <v>9</v>
      </c>
      <c r="B11" s="26" t="s">
        <v>35</v>
      </c>
      <c r="C11" s="26" t="s">
        <v>36</v>
      </c>
      <c r="D11" s="27">
        <v>4500</v>
      </c>
      <c r="E11" s="27">
        <v>40200</v>
      </c>
      <c r="F11" s="28"/>
      <c r="G11" s="9">
        <f t="shared" si="0"/>
        <v>44700</v>
      </c>
    </row>
    <row r="12" spans="1:7" s="2" customFormat="1" ht="17.25" x14ac:dyDescent="0.3">
      <c r="A12" s="15">
        <f t="shared" si="1"/>
        <v>10</v>
      </c>
      <c r="B12" s="26" t="s">
        <v>37</v>
      </c>
      <c r="C12" s="26" t="s">
        <v>38</v>
      </c>
      <c r="D12" s="27">
        <v>4500</v>
      </c>
      <c r="E12" s="27">
        <v>27000</v>
      </c>
      <c r="F12" s="28"/>
      <c r="G12" s="9">
        <f t="shared" si="0"/>
        <v>31500</v>
      </c>
    </row>
    <row r="13" spans="1:7" s="2" customFormat="1" ht="17.25" x14ac:dyDescent="0.3">
      <c r="A13" s="15">
        <f t="shared" si="1"/>
        <v>11</v>
      </c>
      <c r="B13" s="26" t="s">
        <v>39</v>
      </c>
      <c r="C13" s="26" t="s">
        <v>40</v>
      </c>
      <c r="D13" s="27">
        <v>4500</v>
      </c>
      <c r="E13" s="27">
        <v>36000</v>
      </c>
      <c r="F13" s="28"/>
      <c r="G13" s="9">
        <f t="shared" si="0"/>
        <v>40500</v>
      </c>
    </row>
    <row r="14" spans="1:7" s="2" customFormat="1" ht="17.25" x14ac:dyDescent="0.3">
      <c r="A14" s="15">
        <f t="shared" si="1"/>
        <v>12</v>
      </c>
      <c r="B14" s="26" t="s">
        <v>41</v>
      </c>
      <c r="C14" s="26" t="s">
        <v>42</v>
      </c>
      <c r="D14" s="27">
        <v>4500</v>
      </c>
      <c r="E14" s="27">
        <v>50400</v>
      </c>
      <c r="F14" s="28"/>
      <c r="G14" s="9">
        <f t="shared" si="0"/>
        <v>54900</v>
      </c>
    </row>
    <row r="15" spans="1:7" s="2" customFormat="1" ht="17.25" x14ac:dyDescent="0.3">
      <c r="A15" s="15">
        <f t="shared" si="1"/>
        <v>13</v>
      </c>
      <c r="B15" s="26" t="s">
        <v>66</v>
      </c>
      <c r="C15" s="26" t="s">
        <v>67</v>
      </c>
      <c r="D15" s="27"/>
      <c r="E15" s="27">
        <v>18000</v>
      </c>
      <c r="F15" s="28"/>
      <c r="G15" s="9">
        <f t="shared" si="0"/>
        <v>18000</v>
      </c>
    </row>
    <row r="16" spans="1:7" s="2" customFormat="1" ht="17.25" x14ac:dyDescent="0.3">
      <c r="A16" s="15">
        <f t="shared" si="1"/>
        <v>14</v>
      </c>
      <c r="B16" s="26" t="s">
        <v>43</v>
      </c>
      <c r="C16" s="26" t="s">
        <v>44</v>
      </c>
      <c r="D16" s="27">
        <v>4500</v>
      </c>
      <c r="E16" s="27">
        <v>46800</v>
      </c>
      <c r="F16" s="28"/>
      <c r="G16" s="9">
        <f t="shared" si="0"/>
        <v>51300</v>
      </c>
    </row>
    <row r="17" spans="1:7" s="2" customFormat="1" ht="16.5" customHeight="1" x14ac:dyDescent="0.3">
      <c r="A17" s="15">
        <f t="shared" si="1"/>
        <v>15</v>
      </c>
      <c r="B17" s="13" t="s">
        <v>15</v>
      </c>
      <c r="C17" s="1" t="s">
        <v>16</v>
      </c>
      <c r="D17" s="27">
        <v>4500</v>
      </c>
      <c r="E17" s="29">
        <v>36000</v>
      </c>
      <c r="F17" s="30"/>
      <c r="G17" s="9">
        <f t="shared" si="0"/>
        <v>40500</v>
      </c>
    </row>
    <row r="18" spans="1:7" s="2" customFormat="1" ht="16.5" customHeight="1" x14ac:dyDescent="0.3">
      <c r="A18" s="15">
        <f t="shared" si="1"/>
        <v>16</v>
      </c>
      <c r="B18" s="13" t="s">
        <v>17</v>
      </c>
      <c r="C18" s="1" t="s">
        <v>18</v>
      </c>
      <c r="D18" s="27">
        <v>4500</v>
      </c>
      <c r="E18" s="29">
        <v>75600</v>
      </c>
      <c r="F18" s="30"/>
      <c r="G18" s="9">
        <f t="shared" si="0"/>
        <v>80100</v>
      </c>
    </row>
    <row r="19" spans="1:7" s="2" customFormat="1" ht="16.5" customHeight="1" x14ac:dyDescent="0.3">
      <c r="A19" s="15">
        <f t="shared" si="1"/>
        <v>17</v>
      </c>
      <c r="B19" s="13" t="s">
        <v>19</v>
      </c>
      <c r="C19" s="1" t="s">
        <v>20</v>
      </c>
      <c r="D19" s="27"/>
      <c r="E19" s="29">
        <v>36000</v>
      </c>
      <c r="F19" s="30"/>
      <c r="G19" s="9">
        <f t="shared" si="0"/>
        <v>36000</v>
      </c>
    </row>
    <row r="20" spans="1:7" s="2" customFormat="1" ht="16.5" customHeight="1" x14ac:dyDescent="0.3">
      <c r="A20" s="15">
        <f t="shared" si="1"/>
        <v>18</v>
      </c>
      <c r="B20" s="13" t="s">
        <v>45</v>
      </c>
      <c r="C20" s="1" t="s">
        <v>46</v>
      </c>
      <c r="D20" s="27">
        <v>4500</v>
      </c>
      <c r="E20" s="29">
        <v>36000</v>
      </c>
      <c r="F20" s="30"/>
      <c r="G20" s="9">
        <f t="shared" si="0"/>
        <v>40500</v>
      </c>
    </row>
    <row r="21" spans="1:7" s="2" customFormat="1" ht="16.5" customHeight="1" x14ac:dyDescent="0.3">
      <c r="A21" s="15">
        <f t="shared" si="1"/>
        <v>19</v>
      </c>
      <c r="B21" s="13" t="s">
        <v>9</v>
      </c>
      <c r="C21" s="1" t="s">
        <v>10</v>
      </c>
      <c r="D21" s="27">
        <v>4500</v>
      </c>
      <c r="E21" s="29">
        <v>50400</v>
      </c>
      <c r="F21" s="30"/>
      <c r="G21" s="9">
        <f t="shared" si="0"/>
        <v>54900</v>
      </c>
    </row>
    <row r="22" spans="1:7" s="2" customFormat="1" ht="16.5" customHeight="1" x14ac:dyDescent="0.3">
      <c r="A22" s="15">
        <f t="shared" si="1"/>
        <v>20</v>
      </c>
      <c r="B22" s="13" t="s">
        <v>47</v>
      </c>
      <c r="C22" s="1" t="s">
        <v>48</v>
      </c>
      <c r="D22" s="27">
        <v>4500</v>
      </c>
      <c r="E22" s="29">
        <v>25200</v>
      </c>
      <c r="F22" s="30"/>
      <c r="G22" s="9">
        <f t="shared" si="0"/>
        <v>29700</v>
      </c>
    </row>
    <row r="23" spans="1:7" s="2" customFormat="1" ht="16.5" customHeight="1" x14ac:dyDescent="0.3">
      <c r="A23" s="15">
        <f t="shared" si="1"/>
        <v>21</v>
      </c>
      <c r="B23" s="13" t="s">
        <v>49</v>
      </c>
      <c r="C23" s="1" t="s">
        <v>50</v>
      </c>
      <c r="D23" s="27">
        <v>4500</v>
      </c>
      <c r="E23" s="29">
        <v>24600</v>
      </c>
      <c r="F23" s="30"/>
      <c r="G23" s="9">
        <f t="shared" si="0"/>
        <v>29100</v>
      </c>
    </row>
    <row r="24" spans="1:7" s="2" customFormat="1" ht="16.5" customHeight="1" x14ac:dyDescent="0.3">
      <c r="A24" s="15">
        <f t="shared" si="1"/>
        <v>22</v>
      </c>
      <c r="B24" s="13" t="s">
        <v>51</v>
      </c>
      <c r="C24" s="1" t="s">
        <v>52</v>
      </c>
      <c r="D24" s="27">
        <v>4500</v>
      </c>
      <c r="E24" s="29">
        <v>36000</v>
      </c>
      <c r="F24" s="30"/>
      <c r="G24" s="9">
        <f t="shared" si="0"/>
        <v>40500</v>
      </c>
    </row>
    <row r="25" spans="1:7" s="2" customFormat="1" ht="16.5" customHeight="1" x14ac:dyDescent="0.3">
      <c r="A25" s="15">
        <f t="shared" si="1"/>
        <v>23</v>
      </c>
      <c r="B25" s="13" t="s">
        <v>53</v>
      </c>
      <c r="C25" s="1" t="s">
        <v>54</v>
      </c>
      <c r="D25" s="27">
        <v>4500</v>
      </c>
      <c r="E25" s="29">
        <v>25200</v>
      </c>
      <c r="F25" s="30"/>
      <c r="G25" s="9">
        <f t="shared" si="0"/>
        <v>29700</v>
      </c>
    </row>
    <row r="26" spans="1:7" s="2" customFormat="1" ht="17.25" x14ac:dyDescent="0.3">
      <c r="A26" s="15">
        <f t="shared" si="1"/>
        <v>24</v>
      </c>
      <c r="B26" s="13" t="s">
        <v>21</v>
      </c>
      <c r="C26" s="1" t="s">
        <v>22</v>
      </c>
      <c r="D26" s="27">
        <v>4500</v>
      </c>
      <c r="E26" s="27">
        <v>54000</v>
      </c>
      <c r="F26" s="28"/>
      <c r="G26" s="9">
        <f t="shared" si="0"/>
        <v>58500</v>
      </c>
    </row>
    <row r="27" spans="1:7" s="2" customFormat="1" ht="17.25" x14ac:dyDescent="0.3">
      <c r="A27" s="15">
        <f t="shared" si="1"/>
        <v>25</v>
      </c>
      <c r="B27" s="13" t="s">
        <v>55</v>
      </c>
      <c r="C27" s="1" t="s">
        <v>56</v>
      </c>
      <c r="D27" s="27">
        <v>4500</v>
      </c>
      <c r="E27" s="27">
        <v>25200</v>
      </c>
      <c r="F27" s="28"/>
      <c r="G27" s="9">
        <f t="shared" si="0"/>
        <v>29700</v>
      </c>
    </row>
    <row r="28" spans="1:7" s="2" customFormat="1" ht="17.25" x14ac:dyDescent="0.3">
      <c r="A28" s="15">
        <f t="shared" si="1"/>
        <v>26</v>
      </c>
      <c r="B28" s="13" t="s">
        <v>23</v>
      </c>
      <c r="C28" s="1" t="s">
        <v>24</v>
      </c>
      <c r="D28" s="27">
        <v>4500</v>
      </c>
      <c r="E28" s="27">
        <v>37800</v>
      </c>
      <c r="F28" s="28"/>
      <c r="G28" s="9">
        <f t="shared" si="0"/>
        <v>42300</v>
      </c>
    </row>
    <row r="29" spans="1:7" s="2" customFormat="1" ht="17.25" x14ac:dyDescent="0.3">
      <c r="A29" s="15">
        <f t="shared" si="1"/>
        <v>27</v>
      </c>
      <c r="B29" s="13" t="s">
        <v>57</v>
      </c>
      <c r="C29" s="1" t="s">
        <v>58</v>
      </c>
      <c r="D29" s="27">
        <v>4500</v>
      </c>
      <c r="E29" s="27">
        <v>36000</v>
      </c>
      <c r="F29" s="28"/>
      <c r="G29" s="9">
        <f t="shared" si="0"/>
        <v>40500</v>
      </c>
    </row>
    <row r="30" spans="1:7" s="2" customFormat="1" ht="17.25" x14ac:dyDescent="0.3">
      <c r="A30" s="15">
        <f t="shared" si="1"/>
        <v>28</v>
      </c>
      <c r="B30" s="13" t="s">
        <v>59</v>
      </c>
      <c r="C30" s="1" t="s">
        <v>60</v>
      </c>
      <c r="D30" s="27">
        <v>500</v>
      </c>
      <c r="E30" s="27">
        <v>36000</v>
      </c>
      <c r="F30" s="28"/>
      <c r="G30" s="9">
        <f t="shared" si="0"/>
        <v>36500</v>
      </c>
    </row>
    <row r="31" spans="1:7" s="2" customFormat="1" ht="17.25" x14ac:dyDescent="0.3">
      <c r="A31" s="15">
        <f t="shared" si="1"/>
        <v>29</v>
      </c>
      <c r="B31" s="13" t="s">
        <v>61</v>
      </c>
      <c r="C31" s="1" t="s">
        <v>62</v>
      </c>
      <c r="D31" s="27">
        <v>500</v>
      </c>
      <c r="E31" s="27">
        <v>54000</v>
      </c>
      <c r="F31" s="28"/>
      <c r="G31" s="9">
        <f t="shared" si="0"/>
        <v>54500</v>
      </c>
    </row>
    <row r="32" spans="1:7" s="2" customFormat="1" ht="17.25" x14ac:dyDescent="0.3">
      <c r="A32" s="15">
        <f t="shared" si="1"/>
        <v>30</v>
      </c>
      <c r="B32" s="13" t="s">
        <v>63</v>
      </c>
      <c r="C32" s="1" t="s">
        <v>64</v>
      </c>
      <c r="D32" s="27"/>
      <c r="E32" s="27">
        <v>36000</v>
      </c>
      <c r="F32" s="28"/>
      <c r="G32" s="9">
        <f t="shared" si="0"/>
        <v>36000</v>
      </c>
    </row>
    <row r="33" spans="1:7" s="2" customFormat="1" ht="17.25" x14ac:dyDescent="0.3">
      <c r="A33" s="15"/>
      <c r="B33" s="16"/>
      <c r="C33" s="16"/>
      <c r="D33" s="17">
        <f t="shared" ref="D33:G33" si="2">SUM(D4:D32)</f>
        <v>109000</v>
      </c>
      <c r="E33" s="17">
        <f t="shared" si="2"/>
        <v>1179000</v>
      </c>
      <c r="F33" s="17">
        <f t="shared" si="2"/>
        <v>0</v>
      </c>
      <c r="G33" s="17">
        <f t="shared" si="2"/>
        <v>1288000</v>
      </c>
    </row>
    <row r="34" spans="1:7" ht="15.75" x14ac:dyDescent="0.25">
      <c r="B34" s="18"/>
    </row>
    <row r="35" spans="1:7" ht="17.25" x14ac:dyDescent="0.3">
      <c r="B35" s="19"/>
      <c r="C35" s="20"/>
      <c r="D35" s="21"/>
    </row>
    <row r="36" spans="1:7" ht="17.25" x14ac:dyDescent="0.3">
      <c r="B36" s="19"/>
      <c r="C36" s="21"/>
      <c r="D36" s="21"/>
      <c r="G36" s="22"/>
    </row>
    <row r="37" spans="1:7" ht="17.25" x14ac:dyDescent="0.3">
      <c r="B37" s="23"/>
      <c r="C37" s="21"/>
      <c r="D37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2026-04-20T03:24:43Z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