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d\АНАЛИЗ ОПЛАТЫ\"/>
    </mc:Choice>
  </mc:AlternateContent>
  <xr:revisionPtr revIDLastSave="0" documentId="13_ncr:1_{E6A63287-133A-4ACF-B2DD-F050578F177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Должники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8" i="5" l="1"/>
  <c r="D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E13" i="5"/>
  <c r="E58" i="5" s="1"/>
  <c r="G12" i="5"/>
  <c r="G11" i="5"/>
  <c r="G10" i="5"/>
  <c r="G9" i="5"/>
  <c r="G8" i="5"/>
  <c r="G7" i="5"/>
  <c r="G6" i="5"/>
  <c r="G5" i="5"/>
  <c r="E4" i="5"/>
  <c r="G4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G3" i="5"/>
  <c r="G13" i="5" l="1"/>
  <c r="G58" i="5"/>
</calcChain>
</file>

<file path=xl/sharedStrings.xml><?xml version="1.0" encoding="utf-8"?>
<sst xmlns="http://schemas.openxmlformats.org/spreadsheetml/2006/main" count="118" uniqueCount="118">
  <si>
    <t>ИТОГО</t>
  </si>
  <si>
    <t>№</t>
  </si>
  <si>
    <t>Наименование</t>
  </si>
  <si>
    <t>Номер в реестре</t>
  </si>
  <si>
    <t>Целевой взнос в НОСТРОЙ</t>
  </si>
  <si>
    <t xml:space="preserve">Членские взносы </t>
  </si>
  <si>
    <t>Взнос коллективного страхования</t>
  </si>
  <si>
    <t>ОООСтройтехнологии-Сибирь"</t>
  </si>
  <si>
    <t>28</t>
  </si>
  <si>
    <t>ООО "ПФ "Инженерные сети"</t>
  </si>
  <si>
    <t>165</t>
  </si>
  <si>
    <t>ПГС ООО</t>
  </si>
  <si>
    <t>402</t>
  </si>
  <si>
    <t>Гранит НПО ООО</t>
  </si>
  <si>
    <t>417</t>
  </si>
  <si>
    <t>ООО "Миллениум"</t>
  </si>
  <si>
    <t>67</t>
  </si>
  <si>
    <t>ООО "Урма-Нефтехим"</t>
  </si>
  <si>
    <t>83</t>
  </si>
  <si>
    <t>Катунь ООО</t>
  </si>
  <si>
    <t>273</t>
  </si>
  <si>
    <t>ИнжинирингПроект ООО</t>
  </si>
  <si>
    <t>375</t>
  </si>
  <si>
    <t>Автономные системы ООО</t>
  </si>
  <si>
    <t>391</t>
  </si>
  <si>
    <t>Евросибмонтаж ООО</t>
  </si>
  <si>
    <t>393</t>
  </si>
  <si>
    <t>Стройкомплект ООО</t>
  </si>
  <si>
    <t>598</t>
  </si>
  <si>
    <t>Доломит Строй ООО</t>
  </si>
  <si>
    <t>611</t>
  </si>
  <si>
    <t>Сибавтодор ООО</t>
  </si>
  <si>
    <t>612</t>
  </si>
  <si>
    <t>Проэм ООО</t>
  </si>
  <si>
    <t>622</t>
  </si>
  <si>
    <t>ООО "СтройСтандарт"</t>
  </si>
  <si>
    <t>19</t>
  </si>
  <si>
    <t>ООО "БЕСТКОМ"</t>
  </si>
  <si>
    <t>36</t>
  </si>
  <si>
    <t>ООО "ЭМС"</t>
  </si>
  <si>
    <t>97</t>
  </si>
  <si>
    <t>ООО "Масштаб"</t>
  </si>
  <si>
    <t>140</t>
  </si>
  <si>
    <t>ООО "ТСК"СВД"</t>
  </si>
  <si>
    <t>142</t>
  </si>
  <si>
    <t xml:space="preserve"> "Стройсервис" ООО</t>
  </si>
  <si>
    <t>143</t>
  </si>
  <si>
    <t>МИР СТ ООО</t>
  </si>
  <si>
    <t>164</t>
  </si>
  <si>
    <t>НП Строй ООО</t>
  </si>
  <si>
    <t>166</t>
  </si>
  <si>
    <t>ЕвроТехСтрой ООО</t>
  </si>
  <si>
    <t>179</t>
  </si>
  <si>
    <t>Монтажник ООО</t>
  </si>
  <si>
    <t>217</t>
  </si>
  <si>
    <t>Строитель ООО</t>
  </si>
  <si>
    <t>225</t>
  </si>
  <si>
    <t>Мар-Строй ООО</t>
  </si>
  <si>
    <t>252</t>
  </si>
  <si>
    <t>ТЕПЛОКОМ ООО</t>
  </si>
  <si>
    <t>269</t>
  </si>
  <si>
    <t>Силура Индастри ООО</t>
  </si>
  <si>
    <t>279</t>
  </si>
  <si>
    <t>Агро-Альянс ООО</t>
  </si>
  <si>
    <t>313</t>
  </si>
  <si>
    <t>Панорама-Строй ООО</t>
  </si>
  <si>
    <t>321</t>
  </si>
  <si>
    <t>Ресурс ООО</t>
  </si>
  <si>
    <t>Билдинг ООО</t>
  </si>
  <si>
    <t>327</t>
  </si>
  <si>
    <t>Алькор ООО</t>
  </si>
  <si>
    <t>362</t>
  </si>
  <si>
    <t>Авангард ПКФ ООО</t>
  </si>
  <si>
    <t>397</t>
  </si>
  <si>
    <t>Стройотряд ООО</t>
  </si>
  <si>
    <t>411</t>
  </si>
  <si>
    <t>434</t>
  </si>
  <si>
    <t>ТЕХАЛЬЯНС ООО</t>
  </si>
  <si>
    <t>436</t>
  </si>
  <si>
    <t>СМУ 4 ООО</t>
  </si>
  <si>
    <t>460</t>
  </si>
  <si>
    <t xml:space="preserve">Зеленый остров СЗ ООО </t>
  </si>
  <si>
    <t>507</t>
  </si>
  <si>
    <t>Дроздов С.В. ИП</t>
  </si>
  <si>
    <t>539</t>
  </si>
  <si>
    <t>ССМ ООО</t>
  </si>
  <si>
    <t>560</t>
  </si>
  <si>
    <t>Агропарк Макошь ООО</t>
  </si>
  <si>
    <t>583</t>
  </si>
  <si>
    <t>РД Электрик ООО</t>
  </si>
  <si>
    <t>589</t>
  </si>
  <si>
    <t>Аудит Сервис ООО</t>
  </si>
  <si>
    <t>593</t>
  </si>
  <si>
    <t>СМУ-55 ООО</t>
  </si>
  <si>
    <t>602</t>
  </si>
  <si>
    <t>Ермак ООО</t>
  </si>
  <si>
    <t>614</t>
  </si>
  <si>
    <t>СТРОЙ ИНЖИНИРИНГ ООО</t>
  </si>
  <si>
    <t>626</t>
  </si>
  <si>
    <t>Стандарт ООО</t>
  </si>
  <si>
    <t>628</t>
  </si>
  <si>
    <t>Монрис СТК ООО</t>
  </si>
  <si>
    <t>631</t>
  </si>
  <si>
    <t>Шахов А.П. ИП</t>
  </si>
  <si>
    <t>632</t>
  </si>
  <si>
    <t>ТСС ООО</t>
  </si>
  <si>
    <t>642</t>
  </si>
  <si>
    <t>Сибстройизоляция ООО</t>
  </si>
  <si>
    <t>657</t>
  </si>
  <si>
    <t>Авангард СК ООО</t>
  </si>
  <si>
    <t>664</t>
  </si>
  <si>
    <t>Вита Плюс ООО</t>
  </si>
  <si>
    <t>679</t>
  </si>
  <si>
    <t>Артстрой-55 ООО</t>
  </si>
  <si>
    <t>687</t>
  </si>
  <si>
    <t>АС Электро ООО</t>
  </si>
  <si>
    <t>711</t>
  </si>
  <si>
    <t>ОРГАНИЗАЦИИ, ИМЕЮЩИЕ ЗАДОЛЖЕННОСТЬ ПО ВЗНОСАМ ТРИ И СВЫШЕ ТРЁХ МЕСЯЦЕВ ПО СОСТОЯНИЮ НА 24.03.2026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</si>
</sst>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EF4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5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2" fillId="3" borderId="1" xfId="0" applyNumberFormat="1" applyFont="1" applyFill="1" applyBorder="1"/>
    <xf numFmtId="49" fontId="3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right" vertical="center" wrapText="1"/>
    </xf>
    <xf numFmtId="0" fontId="7" fillId="0" borderId="0" xfId="0" applyFont="1"/>
    <xf numFmtId="3" fontId="0" fillId="0" borderId="0" xfId="0" applyNumberFormat="1"/>
    <xf numFmtId="0" fontId="2" fillId="0" borderId="0" xfId="0" applyFont="1" applyAlignment="1">
      <alignment horizontal="center"/>
    </xf>
    <xf numFmtId="1" fontId="4" fillId="3" borderId="9" xfId="0" applyNumberFormat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FBFBF"/>
      <rgbColor rgb="FF808080"/>
      <rgbColor rgb="FFCCC1DA"/>
      <rgbColor rgb="FF993366"/>
      <rgbColor rgb="FFFDEADA"/>
      <rgbColor rgb="FFDBEEF4"/>
      <rgbColor rgb="FF660066"/>
      <rgbColor rgb="FFD99694"/>
      <rgbColor rgb="FF0066CC"/>
      <rgbColor rgb="FFC6D9F1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DDDDD"/>
      <rgbColor rgb="FFD7E4BD"/>
      <rgbColor rgb="FFFCD5B5"/>
      <rgbColor rgb="FF93CDDD"/>
      <rgbColor rgb="FFE6B9B8"/>
      <rgbColor rgb="FFB3A2C7"/>
      <rgbColor rgb="FFFAC090"/>
      <rgbColor rgb="FF3366FF"/>
      <rgbColor rgb="FF33CCCC"/>
      <rgbColor rgb="FFD9D9D9"/>
      <rgbColor rgb="FFFFC000"/>
      <rgbColor rgb="FFFF9900"/>
      <rgbColor rgb="FFFF6600"/>
      <rgbColor rgb="FF666699"/>
      <rgbColor rgb="FFC3D69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N52" sqref="N52"/>
    </sheetView>
  </sheetViews>
  <sheetFormatPr defaultRowHeight="15" x14ac:dyDescent="0.25"/>
  <cols>
    <col min="1" max="1" width="5.7109375" style="6" customWidth="1"/>
    <col min="2" max="2" width="38.140625" customWidth="1"/>
    <col min="3" max="3" width="11.140625" customWidth="1"/>
    <col min="4" max="4" width="15.42578125" customWidth="1"/>
    <col min="5" max="5" width="14.42578125" customWidth="1"/>
    <col min="6" max="6" width="16.5703125" customWidth="1"/>
    <col min="7" max="7" width="13.42578125" customWidth="1"/>
    <col min="8" max="8" width="11.5703125" customWidth="1"/>
    <col min="9" max="1021" width="8.7109375" customWidth="1"/>
  </cols>
  <sheetData>
    <row r="1" spans="1:7" ht="51.75" customHeight="1" thickBot="1" x14ac:dyDescent="0.3">
      <c r="A1" s="27" t="s">
        <v>117</v>
      </c>
      <c r="B1" s="28"/>
      <c r="C1" s="28"/>
      <c r="D1" s="28"/>
      <c r="E1" s="28"/>
      <c r="F1" s="28"/>
      <c r="G1" s="28"/>
    </row>
    <row r="2" spans="1:7" ht="52.5" thickBot="1" x14ac:dyDescent="0.3">
      <c r="A2" s="7" t="s">
        <v>1</v>
      </c>
      <c r="B2" s="8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0</v>
      </c>
    </row>
    <row r="3" spans="1:7" s="2" customFormat="1" ht="17.25" x14ac:dyDescent="0.3">
      <c r="A3" s="12">
        <v>1</v>
      </c>
      <c r="B3" s="10" t="s">
        <v>35</v>
      </c>
      <c r="C3" s="10" t="s">
        <v>36</v>
      </c>
      <c r="D3" s="11">
        <v>2000</v>
      </c>
      <c r="E3" s="11">
        <v>12600</v>
      </c>
      <c r="F3" s="14"/>
      <c r="G3" s="9">
        <f t="shared" ref="G3:G57" si="0">D3+E3+F3</f>
        <v>14600</v>
      </c>
    </row>
    <row r="4" spans="1:7" s="2" customFormat="1" ht="17.25" x14ac:dyDescent="0.3">
      <c r="A4" s="12">
        <f t="shared" ref="A4:A57" si="1">A3+1</f>
        <v>2</v>
      </c>
      <c r="B4" s="10" t="s">
        <v>7</v>
      </c>
      <c r="C4" s="10" t="s">
        <v>8</v>
      </c>
      <c r="D4" s="11">
        <v>2000</v>
      </c>
      <c r="E4" s="11">
        <f>47000</f>
        <v>47000</v>
      </c>
      <c r="F4" s="14"/>
      <c r="G4" s="9">
        <f t="shared" si="0"/>
        <v>49000</v>
      </c>
    </row>
    <row r="5" spans="1:7" s="2" customFormat="1" ht="17.25" x14ac:dyDescent="0.3">
      <c r="A5" s="12">
        <f t="shared" si="1"/>
        <v>3</v>
      </c>
      <c r="B5" s="10" t="s">
        <v>37</v>
      </c>
      <c r="C5" s="10" t="s">
        <v>38</v>
      </c>
      <c r="D5" s="11">
        <v>2000</v>
      </c>
      <c r="E5" s="11"/>
      <c r="F5" s="14"/>
      <c r="G5" s="9">
        <f t="shared" si="0"/>
        <v>2000</v>
      </c>
    </row>
    <row r="6" spans="1:7" s="2" customFormat="1" ht="17.25" x14ac:dyDescent="0.3">
      <c r="A6" s="12">
        <f t="shared" si="1"/>
        <v>4</v>
      </c>
      <c r="B6" s="10" t="s">
        <v>15</v>
      </c>
      <c r="C6" s="10" t="s">
        <v>16</v>
      </c>
      <c r="D6" s="11">
        <v>2000</v>
      </c>
      <c r="E6" s="11">
        <v>36000</v>
      </c>
      <c r="F6" s="14"/>
      <c r="G6" s="9">
        <f t="shared" si="0"/>
        <v>38000</v>
      </c>
    </row>
    <row r="7" spans="1:7" s="2" customFormat="1" ht="18.75" customHeight="1" x14ac:dyDescent="0.3">
      <c r="A7" s="12">
        <f t="shared" si="1"/>
        <v>5</v>
      </c>
      <c r="B7" s="10" t="s">
        <v>17</v>
      </c>
      <c r="C7" s="10" t="s">
        <v>18</v>
      </c>
      <c r="D7" s="11">
        <v>2000</v>
      </c>
      <c r="E7" s="11">
        <v>18000</v>
      </c>
      <c r="F7" s="14"/>
      <c r="G7" s="9">
        <f t="shared" si="0"/>
        <v>20000</v>
      </c>
    </row>
    <row r="8" spans="1:7" s="2" customFormat="1" ht="18.75" customHeight="1" x14ac:dyDescent="0.3">
      <c r="A8" s="12">
        <f t="shared" si="1"/>
        <v>6</v>
      </c>
      <c r="B8" s="10" t="s">
        <v>39</v>
      </c>
      <c r="C8" s="10" t="s">
        <v>40</v>
      </c>
      <c r="D8" s="11">
        <v>2000</v>
      </c>
      <c r="E8" s="11">
        <v>12600</v>
      </c>
      <c r="F8" s="14"/>
      <c r="G8" s="9">
        <f t="shared" si="0"/>
        <v>14600</v>
      </c>
    </row>
    <row r="9" spans="1:7" s="2" customFormat="1" ht="18.75" customHeight="1" x14ac:dyDescent="0.3">
      <c r="A9" s="12">
        <f t="shared" si="1"/>
        <v>7</v>
      </c>
      <c r="B9" s="10" t="s">
        <v>41</v>
      </c>
      <c r="C9" s="10" t="s">
        <v>42</v>
      </c>
      <c r="D9" s="11">
        <v>2000</v>
      </c>
      <c r="E9" s="11">
        <v>23400</v>
      </c>
      <c r="F9" s="14"/>
      <c r="G9" s="9">
        <f t="shared" si="0"/>
        <v>25400</v>
      </c>
    </row>
    <row r="10" spans="1:7" s="2" customFormat="1" ht="18.75" customHeight="1" x14ac:dyDescent="0.3">
      <c r="A10" s="12">
        <f t="shared" si="1"/>
        <v>8</v>
      </c>
      <c r="B10" s="10" t="s">
        <v>43</v>
      </c>
      <c r="C10" s="10" t="s">
        <v>44</v>
      </c>
      <c r="D10" s="11">
        <v>2000</v>
      </c>
      <c r="E10" s="11">
        <v>25200</v>
      </c>
      <c r="F10" s="14"/>
      <c r="G10" s="9">
        <f t="shared" si="0"/>
        <v>27200</v>
      </c>
    </row>
    <row r="11" spans="1:7" s="2" customFormat="1" ht="18.75" customHeight="1" x14ac:dyDescent="0.3">
      <c r="A11" s="12">
        <f t="shared" si="1"/>
        <v>9</v>
      </c>
      <c r="B11" s="10" t="s">
        <v>45</v>
      </c>
      <c r="C11" s="10" t="s">
        <v>46</v>
      </c>
      <c r="D11" s="11">
        <v>2000</v>
      </c>
      <c r="E11" s="11">
        <v>12600</v>
      </c>
      <c r="F11" s="14"/>
      <c r="G11" s="9">
        <f t="shared" si="0"/>
        <v>14600</v>
      </c>
    </row>
    <row r="12" spans="1:7" s="2" customFormat="1" ht="18.75" customHeight="1" x14ac:dyDescent="0.3">
      <c r="A12" s="12">
        <f t="shared" si="1"/>
        <v>10</v>
      </c>
      <c r="B12" s="10" t="s">
        <v>47</v>
      </c>
      <c r="C12" s="10" t="s">
        <v>48</v>
      </c>
      <c r="D12" s="11">
        <v>2000</v>
      </c>
      <c r="E12" s="11">
        <v>12600</v>
      </c>
      <c r="F12" s="14"/>
      <c r="G12" s="9">
        <f t="shared" si="0"/>
        <v>14600</v>
      </c>
    </row>
    <row r="13" spans="1:7" s="2" customFormat="1" ht="17.25" x14ac:dyDescent="0.3">
      <c r="A13" s="12">
        <f t="shared" si="1"/>
        <v>11</v>
      </c>
      <c r="B13" s="10" t="s">
        <v>9</v>
      </c>
      <c r="C13" s="10" t="s">
        <v>10</v>
      </c>
      <c r="D13" s="11">
        <v>4000</v>
      </c>
      <c r="E13" s="11">
        <f>16600-4200-4200</f>
        <v>8200</v>
      </c>
      <c r="F13" s="14"/>
      <c r="G13" s="9">
        <f t="shared" si="0"/>
        <v>12200</v>
      </c>
    </row>
    <row r="14" spans="1:7" s="2" customFormat="1" ht="17.25" x14ac:dyDescent="0.3">
      <c r="A14" s="12">
        <f t="shared" si="1"/>
        <v>12</v>
      </c>
      <c r="B14" s="10" t="s">
        <v>49</v>
      </c>
      <c r="C14" s="10" t="s">
        <v>50</v>
      </c>
      <c r="D14" s="11">
        <v>2000</v>
      </c>
      <c r="E14" s="11">
        <v>18000</v>
      </c>
      <c r="F14" s="14"/>
      <c r="G14" s="9">
        <f t="shared" si="0"/>
        <v>20000</v>
      </c>
    </row>
    <row r="15" spans="1:7" s="2" customFormat="1" ht="17.25" x14ac:dyDescent="0.3">
      <c r="A15" s="12">
        <f t="shared" si="1"/>
        <v>13</v>
      </c>
      <c r="B15" s="10" t="s">
        <v>51</v>
      </c>
      <c r="C15" s="10" t="s">
        <v>52</v>
      </c>
      <c r="D15" s="11">
        <v>2000</v>
      </c>
      <c r="E15" s="11">
        <v>41400</v>
      </c>
      <c r="F15" s="14"/>
      <c r="G15" s="9">
        <f t="shared" si="0"/>
        <v>43400</v>
      </c>
    </row>
    <row r="16" spans="1:7" s="2" customFormat="1" ht="17.25" x14ac:dyDescent="0.3">
      <c r="A16" s="12">
        <f t="shared" si="1"/>
        <v>14</v>
      </c>
      <c r="B16" s="10" t="s">
        <v>53</v>
      </c>
      <c r="C16" s="10" t="s">
        <v>54</v>
      </c>
      <c r="D16" s="11">
        <v>2000</v>
      </c>
      <c r="E16" s="11">
        <v>25200</v>
      </c>
      <c r="F16" s="14"/>
      <c r="G16" s="9">
        <f t="shared" si="0"/>
        <v>27200</v>
      </c>
    </row>
    <row r="17" spans="1:7" s="2" customFormat="1" ht="17.25" x14ac:dyDescent="0.3">
      <c r="A17" s="12">
        <f t="shared" si="1"/>
        <v>15</v>
      </c>
      <c r="B17" s="10" t="s">
        <v>55</v>
      </c>
      <c r="C17" s="10" t="s">
        <v>56</v>
      </c>
      <c r="D17" s="11">
        <v>2000</v>
      </c>
      <c r="E17" s="11">
        <v>25200</v>
      </c>
      <c r="F17" s="14"/>
      <c r="G17" s="9">
        <f t="shared" si="0"/>
        <v>27200</v>
      </c>
    </row>
    <row r="18" spans="1:7" s="2" customFormat="1" ht="17.25" x14ac:dyDescent="0.3">
      <c r="A18" s="12">
        <f t="shared" si="1"/>
        <v>16</v>
      </c>
      <c r="B18" s="10" t="s">
        <v>57</v>
      </c>
      <c r="C18" s="10" t="s">
        <v>58</v>
      </c>
      <c r="D18" s="11">
        <v>2000</v>
      </c>
      <c r="E18" s="11">
        <v>18000</v>
      </c>
      <c r="F18" s="14"/>
      <c r="G18" s="9">
        <f t="shared" si="0"/>
        <v>20000</v>
      </c>
    </row>
    <row r="19" spans="1:7" s="2" customFormat="1" ht="17.25" x14ac:dyDescent="0.3">
      <c r="A19" s="12">
        <f t="shared" si="1"/>
        <v>17</v>
      </c>
      <c r="B19" s="10" t="s">
        <v>59</v>
      </c>
      <c r="C19" s="10" t="s">
        <v>60</v>
      </c>
      <c r="D19" s="11">
        <v>2000</v>
      </c>
      <c r="E19" s="11">
        <v>18000</v>
      </c>
      <c r="F19" s="14"/>
      <c r="G19" s="9">
        <f t="shared" si="0"/>
        <v>20000</v>
      </c>
    </row>
    <row r="20" spans="1:7" s="2" customFormat="1" ht="17.25" x14ac:dyDescent="0.3">
      <c r="A20" s="12">
        <f t="shared" si="1"/>
        <v>18</v>
      </c>
      <c r="B20" s="10" t="s">
        <v>19</v>
      </c>
      <c r="C20" s="10" t="s">
        <v>20</v>
      </c>
      <c r="D20" s="11">
        <v>2000</v>
      </c>
      <c r="E20" s="11">
        <v>25200</v>
      </c>
      <c r="F20" s="14"/>
      <c r="G20" s="9">
        <f t="shared" si="0"/>
        <v>27200</v>
      </c>
    </row>
    <row r="21" spans="1:7" s="2" customFormat="1" ht="17.25" x14ac:dyDescent="0.3">
      <c r="A21" s="12">
        <f t="shared" si="1"/>
        <v>19</v>
      </c>
      <c r="B21" s="10" t="s">
        <v>61</v>
      </c>
      <c r="C21" s="10" t="s">
        <v>62</v>
      </c>
      <c r="D21" s="11">
        <v>2000</v>
      </c>
      <c r="E21" s="11">
        <v>20400</v>
      </c>
      <c r="F21" s="14"/>
      <c r="G21" s="9">
        <f t="shared" si="0"/>
        <v>22400</v>
      </c>
    </row>
    <row r="22" spans="1:7" s="2" customFormat="1" ht="17.25" x14ac:dyDescent="0.3">
      <c r="A22" s="12">
        <f t="shared" si="1"/>
        <v>20</v>
      </c>
      <c r="B22" s="10" t="s">
        <v>63</v>
      </c>
      <c r="C22" s="10" t="s">
        <v>64</v>
      </c>
      <c r="D22" s="11">
        <v>2000</v>
      </c>
      <c r="E22" s="11">
        <v>9000</v>
      </c>
      <c r="F22" s="14"/>
      <c r="G22" s="9">
        <f t="shared" si="0"/>
        <v>11000</v>
      </c>
    </row>
    <row r="23" spans="1:7" s="2" customFormat="1" ht="17.25" x14ac:dyDescent="0.3">
      <c r="A23" s="12">
        <f t="shared" si="1"/>
        <v>21</v>
      </c>
      <c r="B23" s="10" t="s">
        <v>65</v>
      </c>
      <c r="C23" s="10" t="s">
        <v>66</v>
      </c>
      <c r="D23" s="11">
        <v>2000</v>
      </c>
      <c r="E23" s="11">
        <v>18000</v>
      </c>
      <c r="F23" s="14"/>
      <c r="G23" s="9">
        <f t="shared" si="0"/>
        <v>20000</v>
      </c>
    </row>
    <row r="24" spans="1:7" s="2" customFormat="1" ht="17.25" x14ac:dyDescent="0.3">
      <c r="A24" s="12">
        <f t="shared" si="1"/>
        <v>22</v>
      </c>
      <c r="B24" s="10" t="s">
        <v>68</v>
      </c>
      <c r="C24" s="10" t="s">
        <v>69</v>
      </c>
      <c r="D24" s="11">
        <v>2000</v>
      </c>
      <c r="E24" s="11">
        <v>25200</v>
      </c>
      <c r="F24" s="14"/>
      <c r="G24" s="9">
        <f t="shared" si="0"/>
        <v>27200</v>
      </c>
    </row>
    <row r="25" spans="1:7" s="2" customFormat="1" ht="17.25" x14ac:dyDescent="0.3">
      <c r="A25" s="12">
        <f t="shared" si="1"/>
        <v>23</v>
      </c>
      <c r="B25" s="10" t="s">
        <v>70</v>
      </c>
      <c r="C25" s="10" t="s">
        <v>71</v>
      </c>
      <c r="D25" s="11">
        <v>2000</v>
      </c>
      <c r="E25" s="11">
        <v>23400</v>
      </c>
      <c r="F25" s="14"/>
      <c r="G25" s="9">
        <f t="shared" si="0"/>
        <v>25400</v>
      </c>
    </row>
    <row r="26" spans="1:7" s="2" customFormat="1" ht="16.5" customHeight="1" x14ac:dyDescent="0.3">
      <c r="A26" s="12">
        <f t="shared" si="1"/>
        <v>24</v>
      </c>
      <c r="B26" s="13" t="s">
        <v>21</v>
      </c>
      <c r="C26" s="1" t="s">
        <v>22</v>
      </c>
      <c r="D26" s="11">
        <v>2000</v>
      </c>
      <c r="E26" s="24">
        <v>18000</v>
      </c>
      <c r="F26" s="25"/>
      <c r="G26" s="9">
        <f t="shared" si="0"/>
        <v>20000</v>
      </c>
    </row>
    <row r="27" spans="1:7" s="2" customFormat="1" ht="16.5" customHeight="1" x14ac:dyDescent="0.3">
      <c r="A27" s="12">
        <f t="shared" si="1"/>
        <v>25</v>
      </c>
      <c r="B27" s="13" t="s">
        <v>23</v>
      </c>
      <c r="C27" s="1" t="s">
        <v>24</v>
      </c>
      <c r="D27" s="11">
        <v>2000</v>
      </c>
      <c r="E27" s="24">
        <v>50400</v>
      </c>
      <c r="F27" s="25"/>
      <c r="G27" s="9">
        <f t="shared" si="0"/>
        <v>52400</v>
      </c>
    </row>
    <row r="28" spans="1:7" s="2" customFormat="1" ht="16.5" customHeight="1" x14ac:dyDescent="0.3">
      <c r="A28" s="12">
        <f t="shared" si="1"/>
        <v>26</v>
      </c>
      <c r="B28" s="13" t="s">
        <v>25</v>
      </c>
      <c r="C28" s="1" t="s">
        <v>26</v>
      </c>
      <c r="D28" s="11"/>
      <c r="E28" s="24">
        <v>18000</v>
      </c>
      <c r="F28" s="25"/>
      <c r="G28" s="9">
        <f t="shared" si="0"/>
        <v>18000</v>
      </c>
    </row>
    <row r="29" spans="1:7" s="2" customFormat="1" ht="16.5" customHeight="1" x14ac:dyDescent="0.3">
      <c r="A29" s="12">
        <f t="shared" si="1"/>
        <v>27</v>
      </c>
      <c r="B29" s="13" t="s">
        <v>72</v>
      </c>
      <c r="C29" s="1" t="s">
        <v>73</v>
      </c>
      <c r="D29" s="11">
        <v>2000</v>
      </c>
      <c r="E29" s="24">
        <v>18000</v>
      </c>
      <c r="F29" s="25"/>
      <c r="G29" s="9">
        <f t="shared" si="0"/>
        <v>20000</v>
      </c>
    </row>
    <row r="30" spans="1:7" s="2" customFormat="1" ht="16.5" customHeight="1" x14ac:dyDescent="0.3">
      <c r="A30" s="12">
        <f t="shared" si="1"/>
        <v>28</v>
      </c>
      <c r="B30" s="13" t="s">
        <v>11</v>
      </c>
      <c r="C30" s="1" t="s">
        <v>12</v>
      </c>
      <c r="D30" s="11">
        <v>2000</v>
      </c>
      <c r="E30" s="24">
        <v>70200</v>
      </c>
      <c r="F30" s="25"/>
      <c r="G30" s="9">
        <f t="shared" si="0"/>
        <v>72200</v>
      </c>
    </row>
    <row r="31" spans="1:7" s="2" customFormat="1" ht="16.5" customHeight="1" x14ac:dyDescent="0.3">
      <c r="A31" s="12">
        <f t="shared" si="1"/>
        <v>29</v>
      </c>
      <c r="B31" s="13" t="s">
        <v>74</v>
      </c>
      <c r="C31" s="1" t="s">
        <v>75</v>
      </c>
      <c r="D31" s="11">
        <v>2000</v>
      </c>
      <c r="E31" s="24">
        <v>12600</v>
      </c>
      <c r="F31" s="25"/>
      <c r="G31" s="9">
        <f t="shared" si="0"/>
        <v>14600</v>
      </c>
    </row>
    <row r="32" spans="1:7" s="2" customFormat="1" ht="16.5" customHeight="1" x14ac:dyDescent="0.3">
      <c r="A32" s="12">
        <f t="shared" si="1"/>
        <v>30</v>
      </c>
      <c r="B32" s="13" t="s">
        <v>13</v>
      </c>
      <c r="C32" s="1" t="s">
        <v>14</v>
      </c>
      <c r="D32" s="11">
        <v>2000</v>
      </c>
      <c r="E32" s="24">
        <v>37800</v>
      </c>
      <c r="F32" s="25"/>
      <c r="G32" s="9">
        <f t="shared" si="0"/>
        <v>39800</v>
      </c>
    </row>
    <row r="33" spans="1:7" s="2" customFormat="1" ht="16.5" customHeight="1" x14ac:dyDescent="0.3">
      <c r="A33" s="12">
        <f t="shared" si="1"/>
        <v>31</v>
      </c>
      <c r="B33" s="13" t="s">
        <v>67</v>
      </c>
      <c r="C33" s="1" t="s">
        <v>76</v>
      </c>
      <c r="D33" s="11">
        <v>2000</v>
      </c>
      <c r="E33" s="24">
        <v>12600</v>
      </c>
      <c r="F33" s="25"/>
      <c r="G33" s="9">
        <f t="shared" si="0"/>
        <v>14600</v>
      </c>
    </row>
    <row r="34" spans="1:7" s="2" customFormat="1" ht="16.5" customHeight="1" x14ac:dyDescent="0.3">
      <c r="A34" s="12">
        <f t="shared" si="1"/>
        <v>32</v>
      </c>
      <c r="B34" s="13" t="s">
        <v>77</v>
      </c>
      <c r="C34" s="1" t="s">
        <v>78</v>
      </c>
      <c r="D34" s="11">
        <v>2000</v>
      </c>
      <c r="E34" s="24">
        <v>34200</v>
      </c>
      <c r="F34" s="25"/>
      <c r="G34" s="9">
        <f t="shared" si="0"/>
        <v>36200</v>
      </c>
    </row>
    <row r="35" spans="1:7" s="2" customFormat="1" ht="16.5" customHeight="1" x14ac:dyDescent="0.3">
      <c r="A35" s="12">
        <f t="shared" si="1"/>
        <v>33</v>
      </c>
      <c r="B35" s="13" t="s">
        <v>79</v>
      </c>
      <c r="C35" s="1" t="s">
        <v>80</v>
      </c>
      <c r="D35" s="11">
        <v>2000</v>
      </c>
      <c r="E35" s="24">
        <v>12600</v>
      </c>
      <c r="F35" s="25"/>
      <c r="G35" s="9">
        <f t="shared" si="0"/>
        <v>14600</v>
      </c>
    </row>
    <row r="36" spans="1:7" s="2" customFormat="1" ht="16.5" customHeight="1" x14ac:dyDescent="0.3">
      <c r="A36" s="12">
        <f t="shared" si="1"/>
        <v>34</v>
      </c>
      <c r="B36" s="13" t="s">
        <v>81</v>
      </c>
      <c r="C36" s="1" t="s">
        <v>82</v>
      </c>
      <c r="D36" s="11">
        <v>2000</v>
      </c>
      <c r="E36" s="24">
        <v>12000</v>
      </c>
      <c r="F36" s="25"/>
      <c r="G36" s="9">
        <f t="shared" si="0"/>
        <v>14000</v>
      </c>
    </row>
    <row r="37" spans="1:7" s="2" customFormat="1" ht="16.5" customHeight="1" x14ac:dyDescent="0.3">
      <c r="A37" s="12">
        <f t="shared" si="1"/>
        <v>35</v>
      </c>
      <c r="B37" s="13" t="s">
        <v>83</v>
      </c>
      <c r="C37" s="1" t="s">
        <v>84</v>
      </c>
      <c r="D37" s="11">
        <v>2000</v>
      </c>
      <c r="E37" s="24">
        <v>12600</v>
      </c>
      <c r="F37" s="25"/>
      <c r="G37" s="9">
        <f t="shared" si="0"/>
        <v>14600</v>
      </c>
    </row>
    <row r="38" spans="1:7" s="2" customFormat="1" ht="16.5" customHeight="1" x14ac:dyDescent="0.3">
      <c r="A38" s="12">
        <f t="shared" si="1"/>
        <v>36</v>
      </c>
      <c r="B38" s="13" t="s">
        <v>85</v>
      </c>
      <c r="C38" s="1" t="s">
        <v>86</v>
      </c>
      <c r="D38" s="11">
        <v>2000</v>
      </c>
      <c r="E38" s="24">
        <v>12600</v>
      </c>
      <c r="F38" s="25"/>
      <c r="G38" s="9">
        <f t="shared" si="0"/>
        <v>14600</v>
      </c>
    </row>
    <row r="39" spans="1:7" s="2" customFormat="1" ht="16.5" customHeight="1" x14ac:dyDescent="0.3">
      <c r="A39" s="12">
        <f t="shared" si="1"/>
        <v>37</v>
      </c>
      <c r="B39" s="13" t="s">
        <v>87</v>
      </c>
      <c r="C39" s="1" t="s">
        <v>88</v>
      </c>
      <c r="D39" s="11">
        <v>2000</v>
      </c>
      <c r="E39" s="24">
        <v>12600</v>
      </c>
      <c r="F39" s="25"/>
      <c r="G39" s="9">
        <f t="shared" si="0"/>
        <v>14600</v>
      </c>
    </row>
    <row r="40" spans="1:7" s="2" customFormat="1" ht="16.5" customHeight="1" x14ac:dyDescent="0.3">
      <c r="A40" s="12">
        <f t="shared" si="1"/>
        <v>38</v>
      </c>
      <c r="B40" s="13" t="s">
        <v>89</v>
      </c>
      <c r="C40" s="1" t="s">
        <v>90</v>
      </c>
      <c r="D40" s="11">
        <v>2000</v>
      </c>
      <c r="E40" s="24">
        <v>18000</v>
      </c>
      <c r="F40" s="25"/>
      <c r="G40" s="9">
        <f t="shared" si="0"/>
        <v>20000</v>
      </c>
    </row>
    <row r="41" spans="1:7" s="2" customFormat="1" ht="16.5" customHeight="1" x14ac:dyDescent="0.3">
      <c r="A41" s="12">
        <f t="shared" si="1"/>
        <v>39</v>
      </c>
      <c r="B41" s="13" t="s">
        <v>91</v>
      </c>
      <c r="C41" s="1" t="s">
        <v>92</v>
      </c>
      <c r="D41" s="11">
        <v>2000</v>
      </c>
      <c r="E41" s="24">
        <v>12600</v>
      </c>
      <c r="F41" s="25"/>
      <c r="G41" s="9">
        <f t="shared" si="0"/>
        <v>14600</v>
      </c>
    </row>
    <row r="42" spans="1:7" s="2" customFormat="1" ht="17.25" x14ac:dyDescent="0.3">
      <c r="A42" s="12">
        <f t="shared" si="1"/>
        <v>40</v>
      </c>
      <c r="B42" s="13" t="s">
        <v>27</v>
      </c>
      <c r="C42" s="1" t="s">
        <v>28</v>
      </c>
      <c r="D42" s="11">
        <v>2000</v>
      </c>
      <c r="E42" s="11">
        <v>36000</v>
      </c>
      <c r="F42" s="26"/>
      <c r="G42" s="9">
        <f t="shared" si="0"/>
        <v>38000</v>
      </c>
    </row>
    <row r="43" spans="1:7" s="2" customFormat="1" ht="17.25" x14ac:dyDescent="0.3">
      <c r="A43" s="12">
        <f t="shared" si="1"/>
        <v>41</v>
      </c>
      <c r="B43" s="13" t="s">
        <v>93</v>
      </c>
      <c r="C43" s="1" t="s">
        <v>94</v>
      </c>
      <c r="D43" s="11">
        <v>2000</v>
      </c>
      <c r="E43" s="11">
        <v>12600</v>
      </c>
      <c r="F43" s="26"/>
      <c r="G43" s="9">
        <f t="shared" si="0"/>
        <v>14600</v>
      </c>
    </row>
    <row r="44" spans="1:7" s="2" customFormat="1" ht="17.25" x14ac:dyDescent="0.3">
      <c r="A44" s="12">
        <f t="shared" si="1"/>
        <v>42</v>
      </c>
      <c r="B44" s="13" t="s">
        <v>29</v>
      </c>
      <c r="C44" s="1" t="s">
        <v>30</v>
      </c>
      <c r="D44" s="11">
        <v>4000</v>
      </c>
      <c r="E44" s="11">
        <v>25200</v>
      </c>
      <c r="F44" s="26"/>
      <c r="G44" s="9">
        <f t="shared" si="0"/>
        <v>29200</v>
      </c>
    </row>
    <row r="45" spans="1:7" s="2" customFormat="1" ht="17.25" x14ac:dyDescent="0.3">
      <c r="A45" s="12">
        <f t="shared" si="1"/>
        <v>43</v>
      </c>
      <c r="B45" s="13" t="s">
        <v>31</v>
      </c>
      <c r="C45" s="1" t="s">
        <v>32</v>
      </c>
      <c r="D45" s="11">
        <v>2000</v>
      </c>
      <c r="E45" s="11">
        <v>82800</v>
      </c>
      <c r="F45" s="26"/>
      <c r="G45" s="9">
        <f t="shared" si="0"/>
        <v>84800</v>
      </c>
    </row>
    <row r="46" spans="1:7" s="2" customFormat="1" ht="17.25" x14ac:dyDescent="0.3">
      <c r="A46" s="12">
        <f t="shared" si="1"/>
        <v>44</v>
      </c>
      <c r="B46" s="13" t="s">
        <v>95</v>
      </c>
      <c r="C46" s="1" t="s">
        <v>96</v>
      </c>
      <c r="D46" s="11">
        <v>2000</v>
      </c>
      <c r="E46" s="11">
        <v>12600</v>
      </c>
      <c r="F46" s="26"/>
      <c r="G46" s="9">
        <f t="shared" si="0"/>
        <v>14600</v>
      </c>
    </row>
    <row r="47" spans="1:7" s="2" customFormat="1" ht="17.25" x14ac:dyDescent="0.3">
      <c r="A47" s="12">
        <f t="shared" si="1"/>
        <v>45</v>
      </c>
      <c r="B47" s="13" t="s">
        <v>33</v>
      </c>
      <c r="C47" s="1" t="s">
        <v>34</v>
      </c>
      <c r="D47" s="11">
        <v>2000</v>
      </c>
      <c r="E47" s="11">
        <v>25200</v>
      </c>
      <c r="F47" s="26"/>
      <c r="G47" s="9">
        <f t="shared" si="0"/>
        <v>27200</v>
      </c>
    </row>
    <row r="48" spans="1:7" s="2" customFormat="1" ht="17.25" x14ac:dyDescent="0.3">
      <c r="A48" s="12">
        <f t="shared" si="1"/>
        <v>46</v>
      </c>
      <c r="B48" s="13" t="s">
        <v>97</v>
      </c>
      <c r="C48" s="1" t="s">
        <v>98</v>
      </c>
      <c r="D48" s="11">
        <v>2000</v>
      </c>
      <c r="E48" s="11">
        <v>18000</v>
      </c>
      <c r="F48" s="26"/>
      <c r="G48" s="9">
        <f t="shared" si="0"/>
        <v>20000</v>
      </c>
    </row>
    <row r="49" spans="1:7" s="2" customFormat="1" ht="17.25" x14ac:dyDescent="0.3">
      <c r="A49" s="12">
        <f t="shared" si="1"/>
        <v>47</v>
      </c>
      <c r="B49" s="13" t="s">
        <v>99</v>
      </c>
      <c r="C49" s="1" t="s">
        <v>100</v>
      </c>
      <c r="D49" s="11">
        <v>2000</v>
      </c>
      <c r="E49" s="11">
        <v>18000</v>
      </c>
      <c r="F49" s="26"/>
      <c r="G49" s="9">
        <f t="shared" si="0"/>
        <v>20000</v>
      </c>
    </row>
    <row r="50" spans="1:7" s="2" customFormat="1" ht="17.25" x14ac:dyDescent="0.3">
      <c r="A50" s="12">
        <f t="shared" si="1"/>
        <v>48</v>
      </c>
      <c r="B50" s="13" t="s">
        <v>101</v>
      </c>
      <c r="C50" s="1" t="s">
        <v>102</v>
      </c>
      <c r="D50" s="11">
        <v>2000</v>
      </c>
      <c r="E50" s="11">
        <v>12600</v>
      </c>
      <c r="F50" s="26"/>
      <c r="G50" s="9">
        <f t="shared" si="0"/>
        <v>14600</v>
      </c>
    </row>
    <row r="51" spans="1:7" s="2" customFormat="1" ht="17.25" x14ac:dyDescent="0.3">
      <c r="A51" s="12">
        <f t="shared" si="1"/>
        <v>49</v>
      </c>
      <c r="B51" s="13" t="s">
        <v>103</v>
      </c>
      <c r="C51" s="1" t="s">
        <v>104</v>
      </c>
      <c r="D51" s="11">
        <v>2000</v>
      </c>
      <c r="E51" s="11"/>
      <c r="F51" s="26"/>
      <c r="G51" s="9">
        <f t="shared" si="0"/>
        <v>2000</v>
      </c>
    </row>
    <row r="52" spans="1:7" s="2" customFormat="1" ht="17.25" x14ac:dyDescent="0.3">
      <c r="A52" s="12">
        <f t="shared" si="1"/>
        <v>50</v>
      </c>
      <c r="B52" s="13" t="s">
        <v>105</v>
      </c>
      <c r="C52" s="1" t="s">
        <v>106</v>
      </c>
      <c r="D52" s="11">
        <v>2000</v>
      </c>
      <c r="E52" s="11"/>
      <c r="F52" s="26"/>
      <c r="G52" s="9">
        <f t="shared" si="0"/>
        <v>2000</v>
      </c>
    </row>
    <row r="53" spans="1:7" s="2" customFormat="1" ht="17.25" x14ac:dyDescent="0.3">
      <c r="A53" s="12">
        <f t="shared" si="1"/>
        <v>51</v>
      </c>
      <c r="B53" s="13" t="s">
        <v>107</v>
      </c>
      <c r="C53" s="1" t="s">
        <v>108</v>
      </c>
      <c r="D53" s="11"/>
      <c r="E53" s="11">
        <v>18000</v>
      </c>
      <c r="F53" s="26"/>
      <c r="G53" s="9">
        <f t="shared" si="0"/>
        <v>18000</v>
      </c>
    </row>
    <row r="54" spans="1:7" s="2" customFormat="1" ht="17.25" x14ac:dyDescent="0.3">
      <c r="A54" s="12">
        <f t="shared" si="1"/>
        <v>52</v>
      </c>
      <c r="B54" s="13" t="s">
        <v>109</v>
      </c>
      <c r="C54" s="1" t="s">
        <v>110</v>
      </c>
      <c r="D54" s="11"/>
      <c r="E54" s="11">
        <v>18000</v>
      </c>
      <c r="F54" s="26"/>
      <c r="G54" s="9">
        <f t="shared" si="0"/>
        <v>18000</v>
      </c>
    </row>
    <row r="55" spans="1:7" s="2" customFormat="1" ht="17.25" x14ac:dyDescent="0.3">
      <c r="A55" s="12">
        <f t="shared" si="1"/>
        <v>53</v>
      </c>
      <c r="B55" s="13" t="s">
        <v>111</v>
      </c>
      <c r="C55" s="1" t="s">
        <v>112</v>
      </c>
      <c r="D55" s="11"/>
      <c r="E55" s="11">
        <v>27000</v>
      </c>
      <c r="F55" s="26"/>
      <c r="G55" s="9">
        <f t="shared" si="0"/>
        <v>27000</v>
      </c>
    </row>
    <row r="56" spans="1:7" s="2" customFormat="1" ht="17.25" x14ac:dyDescent="0.3">
      <c r="A56" s="12">
        <f t="shared" si="1"/>
        <v>54</v>
      </c>
      <c r="B56" s="13" t="s">
        <v>113</v>
      </c>
      <c r="C56" s="1" t="s">
        <v>114</v>
      </c>
      <c r="D56" s="11"/>
      <c r="E56" s="11">
        <v>18000</v>
      </c>
      <c r="F56" s="26"/>
      <c r="G56" s="9">
        <f t="shared" si="0"/>
        <v>18000</v>
      </c>
    </row>
    <row r="57" spans="1:7" s="2" customFormat="1" ht="17.25" x14ac:dyDescent="0.3">
      <c r="A57" s="12">
        <f t="shared" si="1"/>
        <v>55</v>
      </c>
      <c r="B57" s="13" t="s">
        <v>115</v>
      </c>
      <c r="C57" s="1" t="s">
        <v>116</v>
      </c>
      <c r="D57" s="11"/>
      <c r="E57" s="11">
        <v>12600</v>
      </c>
      <c r="F57" s="26"/>
      <c r="G57" s="9">
        <f t="shared" si="0"/>
        <v>12600</v>
      </c>
    </row>
    <row r="58" spans="1:7" s="2" customFormat="1" ht="17.25" x14ac:dyDescent="0.3">
      <c r="A58" s="15"/>
      <c r="B58" s="16"/>
      <c r="C58" s="16"/>
      <c r="D58" s="17">
        <f t="shared" ref="D58:G58" si="2">SUM(D6:D57)</f>
        <v>96000</v>
      </c>
      <c r="E58" s="17">
        <f t="shared" si="2"/>
        <v>1117000</v>
      </c>
      <c r="F58" s="17">
        <f t="shared" si="2"/>
        <v>0</v>
      </c>
      <c r="G58" s="17">
        <f t="shared" si="2"/>
        <v>1213000</v>
      </c>
    </row>
    <row r="59" spans="1:7" ht="15.75" x14ac:dyDescent="0.25">
      <c r="B59" s="18"/>
    </row>
    <row r="60" spans="1:7" ht="17.25" x14ac:dyDescent="0.3">
      <c r="B60" s="19"/>
      <c r="C60" s="20"/>
      <c r="D60" s="21"/>
    </row>
    <row r="61" spans="1:7" ht="17.25" x14ac:dyDescent="0.3">
      <c r="B61" s="19"/>
      <c r="C61" s="21"/>
      <c r="D61" s="21"/>
      <c r="G61" s="22"/>
    </row>
    <row r="62" spans="1:7" ht="17.25" x14ac:dyDescent="0.3">
      <c r="B62" s="23"/>
      <c r="C62" s="21"/>
      <c r="D62" s="21"/>
    </row>
  </sheetData>
  <mergeCells count="1">
    <mergeCell ref="A1:G1"/>
  </mergeCells>
  <pageMargins left="0.7" right="0.7" top="0.75" bottom="0.75" header="0.51180555555555496" footer="0.51180555555555496"/>
  <pageSetup paperSize="9" scale="7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Должники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revision>11</cp:revision>
  <cp:lastPrinted>2021-10-27T08:27:37Z</cp:lastPrinted>
  <dcterms:created xsi:type="dcterms:W3CDTF">2017-05-02T10:02:51Z</dcterms:created>
  <dcterms:modified xsi:type="dcterms:W3CDTF">2026-03-24T02:12:28Z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