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yd\АНАЛИЗ ОПЛАТЫ\"/>
    </mc:Choice>
  </mc:AlternateContent>
  <xr:revisionPtr revIDLastSave="0" documentId="13_ncr:1_{F196E41A-1104-499B-BBB4-7EE0814B72C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Должники" sheetId="5" r:id="rId1"/>
    <sheet name="по страховке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5" l="1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G3" i="5"/>
  <c r="A4" i="6"/>
  <c r="A5" i="6" s="1"/>
  <c r="A6" i="6" s="1"/>
  <c r="A7" i="6" s="1"/>
  <c r="A8" i="6" s="1"/>
  <c r="A9" i="6" s="1"/>
  <c r="A10" i="6" s="1"/>
  <c r="A11" i="6" s="1"/>
  <c r="A12" i="6" l="1"/>
  <c r="A13" i="6" s="1"/>
  <c r="A14" i="6" s="1"/>
  <c r="A15" i="6" l="1"/>
  <c r="A16" i="6" s="1"/>
  <c r="A17" i="6" s="1"/>
  <c r="A18" i="6" s="1"/>
  <c r="A23" i="6" l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19" i="6"/>
  <c r="A20" i="6" s="1"/>
  <c r="A21" i="6" s="1"/>
  <c r="A22" i="6" s="1"/>
</calcChain>
</file>

<file path=xl/sharedStrings.xml><?xml version="1.0" encoding="utf-8"?>
<sst xmlns="http://schemas.openxmlformats.org/spreadsheetml/2006/main" count="119" uniqueCount="108">
  <si>
    <t>ИТОГО</t>
  </si>
  <si>
    <t>№</t>
  </si>
  <si>
    <t>Наименование</t>
  </si>
  <si>
    <t>Номер в реестре</t>
  </si>
  <si>
    <t>Целевой взнос в НОСТРОЙ</t>
  </si>
  <si>
    <t xml:space="preserve">Членские взносы </t>
  </si>
  <si>
    <t>Взнос коллективного страхования</t>
  </si>
  <si>
    <t>ООО "Стройсервис"</t>
  </si>
  <si>
    <t>143</t>
  </si>
  <si>
    <t>1</t>
  </si>
  <si>
    <t>ООО "Строительно-монтажное "Интерстрой"</t>
  </si>
  <si>
    <t>132</t>
  </si>
  <si>
    <t>ООО "ИНЖЕНЕРНЫЕ РЕШЕНИЯ"</t>
  </si>
  <si>
    <t>177</t>
  </si>
  <si>
    <t>ООО "ПРЕМИУМ"</t>
  </si>
  <si>
    <t>2</t>
  </si>
  <si>
    <t>ООО "УРМА-НЕФТЕХИМ"</t>
  </si>
  <si>
    <t>83</t>
  </si>
  <si>
    <t>ООО "ПССК"</t>
  </si>
  <si>
    <t>300</t>
  </si>
  <si>
    <t>ООО "ДЕЛО"</t>
  </si>
  <si>
    <t>332</t>
  </si>
  <si>
    <t>ООО "ТПК "БОРНЭО"</t>
  </si>
  <si>
    <t>377</t>
  </si>
  <si>
    <t>198</t>
  </si>
  <si>
    <t>ООО "СПЕЦМОНТАЖ"</t>
  </si>
  <si>
    <t>379</t>
  </si>
  <si>
    <t>ООО "ДОРСТРОЙ-55"</t>
  </si>
  <si>
    <t>17</t>
  </si>
  <si>
    <t>ООО "МОНТАЖСТРОЙСЕРВИС"</t>
  </si>
  <si>
    <t>78</t>
  </si>
  <si>
    <t>ООО "АПСС"</t>
  </si>
  <si>
    <t>103</t>
  </si>
  <si>
    <t>ООО "АЛЬЯНС ИНЖИНИРИНГ"</t>
  </si>
  <si>
    <t>213</t>
  </si>
  <si>
    <t>ООО "ОМСКАГРОПРОМСТРОЙ"</t>
  </si>
  <si>
    <t>253</t>
  </si>
  <si>
    <t>ООО "АСТРА"</t>
  </si>
  <si>
    <t>297</t>
  </si>
  <si>
    <t>343</t>
  </si>
  <si>
    <t>ООО "МЕГАСТРОЙ"</t>
  </si>
  <si>
    <t>409</t>
  </si>
  <si>
    <t>14200</t>
  </si>
  <si>
    <t>14800</t>
  </si>
  <si>
    <t>ООО "ГЕОТОРГ"</t>
  </si>
  <si>
    <t>192</t>
  </si>
  <si>
    <t>ООО "СИБГЕОФИЗИКА"</t>
  </si>
  <si>
    <t>263</t>
  </si>
  <si>
    <t>ООО "СТРОЙОБМЕН"</t>
  </si>
  <si>
    <t>370</t>
  </si>
  <si>
    <t>ООО "ОМСКСТРОЙ - ПЛЮС"</t>
  </si>
  <si>
    <t>243</t>
  </si>
  <si>
    <t>ОРГАНИЗАЦИИ, ИМЕЮЩИЕ ЗАДОЛЖЕННОСТЬ ПО СТРАХОВАНИЮ НА 06.08.2021 г.</t>
  </si>
  <si>
    <t>ООО "РУСПРОМ"</t>
  </si>
  <si>
    <t>31</t>
  </si>
  <si>
    <t>ООО "СТРОЙГРУПП"</t>
  </si>
  <si>
    <t>191</t>
  </si>
  <si>
    <t>ООО ПСК "ДЕДАЛ"</t>
  </si>
  <si>
    <t>ООО СК "Специнжиниринг"</t>
  </si>
  <si>
    <t>387</t>
  </si>
  <si>
    <t>ООО "Автономные системы"</t>
  </si>
  <si>
    <t>391</t>
  </si>
  <si>
    <t>ООО "ОМСК № 1"</t>
  </si>
  <si>
    <t>444</t>
  </si>
  <si>
    <t>ООО "Крепость"</t>
  </si>
  <si>
    <t>446</t>
  </si>
  <si>
    <t>ООО "Нефтехимстрой"</t>
  </si>
  <si>
    <t>465</t>
  </si>
  <si>
    <t>ООО "А-Мега"</t>
  </si>
  <si>
    <t>471</t>
  </si>
  <si>
    <t>ООО "СервисКомплект"</t>
  </si>
  <si>
    <t>486</t>
  </si>
  <si>
    <t>ООО "Ясень"</t>
  </si>
  <si>
    <t>491</t>
  </si>
  <si>
    <t>ООО "Арт-Строй"</t>
  </si>
  <si>
    <t>ООО "СУЭК"</t>
  </si>
  <si>
    <t>207</t>
  </si>
  <si>
    <t>ООО "СМС"</t>
  </si>
  <si>
    <t>316</t>
  </si>
  <si>
    <t>ООО "СТРОЙ ТЭКС"</t>
  </si>
  <si>
    <t>65</t>
  </si>
  <si>
    <t>ООО "Модульные технологии"</t>
  </si>
  <si>
    <t>90</t>
  </si>
  <si>
    <t>Лимарт ООО</t>
  </si>
  <si>
    <t>182</t>
  </si>
  <si>
    <t>СтройТрансГрупп СК ООО</t>
  </si>
  <si>
    <t>248</t>
  </si>
  <si>
    <t>Сибирский транспорт ООО</t>
  </si>
  <si>
    <t>255</t>
  </si>
  <si>
    <t>Стройотряд ООО</t>
  </si>
  <si>
    <t>411</t>
  </si>
  <si>
    <t>ТЕХАЛЬЯНС ООО</t>
  </si>
  <si>
    <t>436</t>
  </si>
  <si>
    <t>Рейлвейс ООО</t>
  </si>
  <si>
    <t>506</t>
  </si>
  <si>
    <t>А-МИКС ООО</t>
  </si>
  <si>
    <t>537</t>
  </si>
  <si>
    <t>Сибартиктракс ООО</t>
  </si>
  <si>
    <t>571</t>
  </si>
  <si>
    <t>Титан ПСК ООО</t>
  </si>
  <si>
    <t>590</t>
  </si>
  <si>
    <t>Доломит Строй ООО</t>
  </si>
  <si>
    <t>611</t>
  </si>
  <si>
    <t>СМК №7 ООО</t>
  </si>
  <si>
    <t>615</t>
  </si>
  <si>
    <t>СМУ 4 ООО</t>
  </si>
  <si>
    <t>460</t>
  </si>
  <si>
    <t>ОРГАНИЗАЦИИ, ИМЕЮЩИЕ ЗАДОЛЖЕННОСТЬ ПО ВЗНОСАМ ТРИ И СВЫШЕ ТРЁХ МЕСЯЦЕВ ПО СОСТОЯНИЮ НА 21.04.2025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</si>
</sst>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3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3"/>
      <color rgb="FF000000"/>
      <name val="Calibri"/>
      <family val="2"/>
      <charset val="204"/>
    </font>
    <font>
      <sz val="13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BEEF4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0" fillId="3" borderId="0" xfId="0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7" fillId="0" borderId="0" xfId="0" applyFont="1"/>
    <xf numFmtId="49" fontId="5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/>
    </xf>
    <xf numFmtId="49" fontId="2" fillId="4" borderId="9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/>
    </xf>
    <xf numFmtId="49" fontId="3" fillId="3" borderId="0" xfId="0" applyNumberFormat="1" applyFont="1" applyFill="1" applyAlignment="1">
      <alignment horizontal="center" vertical="center" wrapText="1"/>
    </xf>
    <xf numFmtId="49" fontId="2" fillId="3" borderId="0" xfId="0" applyNumberFormat="1" applyFont="1" applyFill="1" applyAlignment="1">
      <alignment horizontal="center" vertical="center" wrapText="1"/>
    </xf>
    <xf numFmtId="49" fontId="8" fillId="3" borderId="0" xfId="0" applyNumberFormat="1" applyFont="1" applyFill="1" applyAlignment="1">
      <alignment horizontal="right" vertical="center" wrapText="1"/>
    </xf>
    <xf numFmtId="0" fontId="8" fillId="0" borderId="0" xfId="0" applyFont="1"/>
    <xf numFmtId="0" fontId="2" fillId="0" borderId="0" xfId="0" applyFont="1" applyAlignment="1">
      <alignment horizontal="center"/>
    </xf>
    <xf numFmtId="0" fontId="8" fillId="4" borderId="9" xfId="0" applyFont="1" applyFill="1" applyBorder="1" applyAlignment="1">
      <alignment horizontal="center" vertical="center" wrapText="1"/>
    </xf>
    <xf numFmtId="2" fontId="2" fillId="0" borderId="0" xfId="0" applyNumberFormat="1" applyFont="1"/>
    <xf numFmtId="3" fontId="0" fillId="0" borderId="0" xfId="0" applyNumberFormat="1"/>
    <xf numFmtId="0" fontId="9" fillId="4" borderId="9" xfId="0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1" fontId="8" fillId="4" borderId="9" xfId="0" applyNumberFormat="1" applyFont="1" applyFill="1" applyBorder="1" applyAlignment="1">
      <alignment horizontal="center" vertical="center" wrapText="1"/>
    </xf>
    <xf numFmtId="49" fontId="8" fillId="4" borderId="10" xfId="0" applyNumberFormat="1" applyFont="1" applyFill="1" applyBorder="1" applyAlignment="1">
      <alignment horizontal="center" vertical="center" wrapText="1"/>
    </xf>
    <xf numFmtId="3" fontId="4" fillId="3" borderId="1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3" fontId="4" fillId="3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808000"/>
      <rgbColor rgb="FF800080"/>
      <rgbColor rgb="FF008080"/>
      <rgbColor rgb="FFBFBFBF"/>
      <rgbColor rgb="FF808080"/>
      <rgbColor rgb="FFCCC1DA"/>
      <rgbColor rgb="FF993366"/>
      <rgbColor rgb="FFFDEADA"/>
      <rgbColor rgb="FFDBEEF4"/>
      <rgbColor rgb="FF660066"/>
      <rgbColor rgb="FFD99694"/>
      <rgbColor rgb="FF0066CC"/>
      <rgbColor rgb="FFC6D9F1"/>
      <rgbColor rgb="FF000080"/>
      <rgbColor rgb="FFFF00FF"/>
      <rgbColor rgb="FFF2DCDB"/>
      <rgbColor rgb="FF00FFFF"/>
      <rgbColor rgb="FF800080"/>
      <rgbColor rgb="FF800000"/>
      <rgbColor rgb="FF008080"/>
      <rgbColor rgb="FF0000FF"/>
      <rgbColor rgb="FF00CCFF"/>
      <rgbColor rgb="FFDDDDDD"/>
      <rgbColor rgb="FFD7E4BD"/>
      <rgbColor rgb="FFFCD5B5"/>
      <rgbColor rgb="FF93CDDD"/>
      <rgbColor rgb="FFE6B9B8"/>
      <rgbColor rgb="FFB3A2C7"/>
      <rgbColor rgb="FFFAC090"/>
      <rgbColor rgb="FF3366FF"/>
      <rgbColor rgb="FF33CCCC"/>
      <rgbColor rgb="FFD9D9D9"/>
      <rgbColor rgb="FFFFC000"/>
      <rgbColor rgb="FFFF9900"/>
      <rgbColor rgb="FFFF6600"/>
      <rgbColor rgb="FF666699"/>
      <rgbColor rgb="FFC3D69B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J16" sqref="J16"/>
    </sheetView>
  </sheetViews>
  <sheetFormatPr defaultRowHeight="15" x14ac:dyDescent="0.25"/>
  <cols>
    <col min="1" max="1" width="5.7109375" style="9" customWidth="1"/>
    <col min="2" max="2" width="38.140625" customWidth="1"/>
    <col min="3" max="3" width="11.140625" customWidth="1"/>
    <col min="4" max="4" width="15.42578125" customWidth="1"/>
    <col min="5" max="5" width="14.42578125" customWidth="1"/>
    <col min="6" max="6" width="16.5703125" customWidth="1"/>
    <col min="7" max="7" width="13.42578125" customWidth="1"/>
    <col min="8" max="8" width="11.5703125" customWidth="1"/>
    <col min="9" max="1021" width="8.7109375" customWidth="1"/>
  </cols>
  <sheetData>
    <row r="1" spans="1:7" ht="51.75" customHeight="1" thickBot="1" x14ac:dyDescent="0.3">
      <c r="A1" s="30" t="s">
        <v>107</v>
      </c>
      <c r="B1" s="31"/>
      <c r="C1" s="31"/>
      <c r="D1" s="31"/>
      <c r="E1" s="31"/>
      <c r="F1" s="31"/>
      <c r="G1" s="31"/>
    </row>
    <row r="2" spans="1:7" ht="52.5" thickBot="1" x14ac:dyDescent="0.3">
      <c r="A2" s="10" t="s">
        <v>1</v>
      </c>
      <c r="B2" s="11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0</v>
      </c>
    </row>
    <row r="3" spans="1:7" s="5" customFormat="1" ht="17.25" x14ac:dyDescent="0.3">
      <c r="A3" s="27">
        <v>1</v>
      </c>
      <c r="B3" s="17" t="s">
        <v>27</v>
      </c>
      <c r="C3" s="17" t="s">
        <v>28</v>
      </c>
      <c r="D3" s="24">
        <v>4000</v>
      </c>
      <c r="E3" s="24">
        <v>26100</v>
      </c>
      <c r="F3" s="28"/>
      <c r="G3" s="16">
        <f t="shared" ref="G3:G19" si="0">D3+E3+F3</f>
        <v>30100</v>
      </c>
    </row>
    <row r="4" spans="1:7" s="5" customFormat="1" ht="17.25" x14ac:dyDescent="0.3">
      <c r="A4" s="27">
        <f>A3+1</f>
        <v>2</v>
      </c>
      <c r="B4" s="17" t="s">
        <v>79</v>
      </c>
      <c r="C4" s="17" t="s">
        <v>80</v>
      </c>
      <c r="D4" s="24">
        <v>4000</v>
      </c>
      <c r="E4" s="24">
        <v>16800</v>
      </c>
      <c r="F4" s="17"/>
      <c r="G4" s="16">
        <f t="shared" si="0"/>
        <v>20800</v>
      </c>
    </row>
    <row r="5" spans="1:7" s="5" customFormat="1" ht="17.25" x14ac:dyDescent="0.3">
      <c r="A5" s="27">
        <f t="shared" ref="A5:A19" si="1">A4+1</f>
        <v>3</v>
      </c>
      <c r="B5" s="17" t="s">
        <v>81</v>
      </c>
      <c r="C5" s="17" t="s">
        <v>82</v>
      </c>
      <c r="D5" s="24">
        <v>4000</v>
      </c>
      <c r="E5" s="24">
        <v>16800</v>
      </c>
      <c r="F5" s="17"/>
      <c r="G5" s="16">
        <f t="shared" si="0"/>
        <v>20800</v>
      </c>
    </row>
    <row r="6" spans="1:7" s="5" customFormat="1" ht="17.25" x14ac:dyDescent="0.3">
      <c r="A6" s="27">
        <f t="shared" si="1"/>
        <v>4</v>
      </c>
      <c r="B6" s="17" t="s">
        <v>83</v>
      </c>
      <c r="C6" s="17" t="s">
        <v>84</v>
      </c>
      <c r="D6" s="24">
        <v>4000</v>
      </c>
      <c r="E6" s="24">
        <v>33600</v>
      </c>
      <c r="F6" s="28"/>
      <c r="G6" s="16">
        <f t="shared" si="0"/>
        <v>37600</v>
      </c>
    </row>
    <row r="7" spans="1:7" s="5" customFormat="1" ht="17.25" x14ac:dyDescent="0.3">
      <c r="A7" s="27">
        <f t="shared" si="1"/>
        <v>5</v>
      </c>
      <c r="B7" s="17" t="s">
        <v>75</v>
      </c>
      <c r="C7" s="17" t="s">
        <v>76</v>
      </c>
      <c r="D7" s="24">
        <v>7700</v>
      </c>
      <c r="E7" s="32">
        <v>42000</v>
      </c>
      <c r="F7" s="33"/>
      <c r="G7" s="16">
        <f t="shared" si="0"/>
        <v>49700</v>
      </c>
    </row>
    <row r="8" spans="1:7" s="5" customFormat="1" ht="17.25" x14ac:dyDescent="0.3">
      <c r="A8" s="27">
        <f t="shared" si="1"/>
        <v>6</v>
      </c>
      <c r="B8" s="17" t="s">
        <v>85</v>
      </c>
      <c r="C8" s="17" t="s">
        <v>86</v>
      </c>
      <c r="D8" s="24">
        <v>4000</v>
      </c>
      <c r="E8" s="24">
        <v>24000</v>
      </c>
      <c r="F8" s="28"/>
      <c r="G8" s="16">
        <f t="shared" si="0"/>
        <v>28000</v>
      </c>
    </row>
    <row r="9" spans="1:7" s="5" customFormat="1" ht="17.25" x14ac:dyDescent="0.3">
      <c r="A9" s="27">
        <f t="shared" si="1"/>
        <v>7</v>
      </c>
      <c r="B9" s="17" t="s">
        <v>87</v>
      </c>
      <c r="C9" s="17" t="s">
        <v>88</v>
      </c>
      <c r="D9" s="24">
        <v>4000</v>
      </c>
      <c r="E9" s="24">
        <v>16800</v>
      </c>
      <c r="F9" s="17"/>
      <c r="G9" s="16">
        <f t="shared" si="0"/>
        <v>20800</v>
      </c>
    </row>
    <row r="10" spans="1:7" s="5" customFormat="1" ht="17.25" x14ac:dyDescent="0.3">
      <c r="A10" s="27">
        <f t="shared" si="1"/>
        <v>8</v>
      </c>
      <c r="B10" s="29" t="s">
        <v>77</v>
      </c>
      <c r="C10" s="1" t="s">
        <v>78</v>
      </c>
      <c r="D10" s="24">
        <v>6000</v>
      </c>
      <c r="E10" s="18">
        <v>29400</v>
      </c>
      <c r="F10" s="34"/>
      <c r="G10" s="16">
        <f t="shared" si="0"/>
        <v>35400</v>
      </c>
    </row>
    <row r="11" spans="1:7" s="5" customFormat="1" ht="17.25" x14ac:dyDescent="0.3">
      <c r="A11" s="27">
        <f t="shared" si="1"/>
        <v>9</v>
      </c>
      <c r="B11" s="29" t="s">
        <v>89</v>
      </c>
      <c r="C11" s="1" t="s">
        <v>90</v>
      </c>
      <c r="D11" s="24">
        <v>4000</v>
      </c>
      <c r="E11" s="35">
        <v>16000</v>
      </c>
      <c r="F11" s="36"/>
      <c r="G11" s="16">
        <f t="shared" si="0"/>
        <v>20000</v>
      </c>
    </row>
    <row r="12" spans="1:7" s="5" customFormat="1" ht="17.25" x14ac:dyDescent="0.3">
      <c r="A12" s="27">
        <f t="shared" si="1"/>
        <v>10</v>
      </c>
      <c r="B12" s="29" t="s">
        <v>91</v>
      </c>
      <c r="C12" s="1" t="s">
        <v>92</v>
      </c>
      <c r="D12" s="24">
        <v>2000</v>
      </c>
      <c r="E12" s="24">
        <v>27800</v>
      </c>
      <c r="F12" s="28"/>
      <c r="G12" s="16">
        <f t="shared" si="0"/>
        <v>29800</v>
      </c>
    </row>
    <row r="13" spans="1:7" s="5" customFormat="1" ht="17.25" x14ac:dyDescent="0.3">
      <c r="A13" s="27">
        <f t="shared" si="1"/>
        <v>11</v>
      </c>
      <c r="B13" s="29" t="s">
        <v>105</v>
      </c>
      <c r="C13" s="1" t="s">
        <v>106</v>
      </c>
      <c r="D13" s="24">
        <v>2000</v>
      </c>
      <c r="E13" s="24">
        <v>14100</v>
      </c>
      <c r="F13" s="28"/>
      <c r="G13" s="16">
        <f t="shared" si="0"/>
        <v>16100</v>
      </c>
    </row>
    <row r="14" spans="1:7" s="5" customFormat="1" ht="17.25" x14ac:dyDescent="0.3">
      <c r="A14" s="27">
        <f t="shared" si="1"/>
        <v>12</v>
      </c>
      <c r="B14" s="29" t="s">
        <v>93</v>
      </c>
      <c r="C14" s="1" t="s">
        <v>94</v>
      </c>
      <c r="D14" s="24">
        <v>4000</v>
      </c>
      <c r="E14" s="24">
        <v>36000</v>
      </c>
      <c r="F14" s="28"/>
      <c r="G14" s="16">
        <f t="shared" si="0"/>
        <v>40000</v>
      </c>
    </row>
    <row r="15" spans="1:7" s="5" customFormat="1" ht="16.5" customHeight="1" x14ac:dyDescent="0.3">
      <c r="A15" s="27">
        <f t="shared" si="1"/>
        <v>13</v>
      </c>
      <c r="B15" s="29" t="s">
        <v>95</v>
      </c>
      <c r="C15" s="1" t="s">
        <v>96</v>
      </c>
      <c r="D15" s="24">
        <v>4000</v>
      </c>
      <c r="E15" s="24">
        <v>24000</v>
      </c>
      <c r="F15" s="28"/>
      <c r="G15" s="16">
        <f t="shared" si="0"/>
        <v>28000</v>
      </c>
    </row>
    <row r="16" spans="1:7" s="5" customFormat="1" ht="16.5" customHeight="1" x14ac:dyDescent="0.3">
      <c r="A16" s="27">
        <f t="shared" si="1"/>
        <v>14</v>
      </c>
      <c r="B16" s="29" t="s">
        <v>97</v>
      </c>
      <c r="C16" s="1" t="s">
        <v>98</v>
      </c>
      <c r="D16" s="24">
        <v>4000</v>
      </c>
      <c r="E16" s="24">
        <v>16800</v>
      </c>
      <c r="F16" s="17"/>
      <c r="G16" s="16">
        <f t="shared" si="0"/>
        <v>20800</v>
      </c>
    </row>
    <row r="17" spans="1:7" s="5" customFormat="1" ht="16.5" customHeight="1" x14ac:dyDescent="0.3">
      <c r="A17" s="27">
        <f t="shared" si="1"/>
        <v>15</v>
      </c>
      <c r="B17" s="29" t="s">
        <v>99</v>
      </c>
      <c r="C17" s="1" t="s">
        <v>100</v>
      </c>
      <c r="D17" s="24">
        <v>4000</v>
      </c>
      <c r="E17" s="24">
        <v>16800</v>
      </c>
      <c r="F17" s="17"/>
      <c r="G17" s="16">
        <f t="shared" si="0"/>
        <v>20800</v>
      </c>
    </row>
    <row r="18" spans="1:7" s="5" customFormat="1" ht="17.25" x14ac:dyDescent="0.3">
      <c r="A18" s="27">
        <f t="shared" si="1"/>
        <v>16</v>
      </c>
      <c r="B18" s="29" t="s">
        <v>101</v>
      </c>
      <c r="C18" s="1" t="s">
        <v>102</v>
      </c>
      <c r="D18" s="24"/>
      <c r="E18" s="18">
        <v>16800</v>
      </c>
      <c r="F18" s="2"/>
      <c r="G18" s="16">
        <f t="shared" si="0"/>
        <v>16800</v>
      </c>
    </row>
    <row r="19" spans="1:7" s="5" customFormat="1" ht="17.25" x14ac:dyDescent="0.3">
      <c r="A19" s="27">
        <f t="shared" si="1"/>
        <v>17</v>
      </c>
      <c r="B19" s="29" t="s">
        <v>103</v>
      </c>
      <c r="C19" s="1" t="s">
        <v>104</v>
      </c>
      <c r="D19" s="24"/>
      <c r="E19" s="18">
        <v>16800</v>
      </c>
      <c r="F19" s="2"/>
      <c r="G19" s="16">
        <f t="shared" si="0"/>
        <v>16800</v>
      </c>
    </row>
    <row r="20" spans="1:7" ht="17.25" x14ac:dyDescent="0.3">
      <c r="D20" s="25"/>
      <c r="E20" s="25"/>
      <c r="F20" s="25"/>
      <c r="G20" s="25"/>
    </row>
    <row r="21" spans="1:7" ht="15.75" x14ac:dyDescent="0.25">
      <c r="B21" s="19"/>
    </row>
    <row r="22" spans="1:7" ht="17.25" x14ac:dyDescent="0.3">
      <c r="B22" s="20"/>
      <c r="C22" s="21"/>
      <c r="D22" s="22"/>
    </row>
    <row r="23" spans="1:7" ht="17.25" x14ac:dyDescent="0.3">
      <c r="B23" s="20"/>
      <c r="C23" s="22"/>
      <c r="D23" s="22"/>
      <c r="G23" s="26"/>
    </row>
    <row r="24" spans="1:7" ht="17.25" x14ac:dyDescent="0.3">
      <c r="B24" s="23"/>
      <c r="C24" s="22"/>
      <c r="D24" s="22"/>
    </row>
  </sheetData>
  <mergeCells count="1">
    <mergeCell ref="A1:G1"/>
  </mergeCells>
  <pageMargins left="0.7" right="0.7" top="0.75" bottom="0.75" header="0.51180555555555496" footer="0.51180555555555496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workbookViewId="0">
      <selection activeCell="D35" sqref="D35"/>
    </sheetView>
  </sheetViews>
  <sheetFormatPr defaultRowHeight="15" x14ac:dyDescent="0.25"/>
  <cols>
    <col min="1" max="1" width="5.7109375" style="9" customWidth="1"/>
    <col min="2" max="2" width="47.140625" customWidth="1"/>
    <col min="3" max="3" width="16" customWidth="1"/>
    <col min="4" max="4" width="19" customWidth="1"/>
    <col min="5" max="1020" width="8.7109375" customWidth="1"/>
  </cols>
  <sheetData>
    <row r="1" spans="1:4" ht="51.6" customHeight="1" thickBot="1" x14ac:dyDescent="0.3">
      <c r="A1" s="30" t="s">
        <v>52</v>
      </c>
      <c r="B1" s="31"/>
      <c r="C1" s="31"/>
      <c r="D1" s="31"/>
    </row>
    <row r="2" spans="1:4" ht="52.5" thickBot="1" x14ac:dyDescent="0.3">
      <c r="A2" s="10" t="s">
        <v>1</v>
      </c>
      <c r="B2" s="11" t="s">
        <v>2</v>
      </c>
      <c r="C2" s="6" t="s">
        <v>3</v>
      </c>
      <c r="D2" s="8" t="s">
        <v>6</v>
      </c>
    </row>
    <row r="3" spans="1:4" s="5" customFormat="1" ht="17.25" x14ac:dyDescent="0.25">
      <c r="A3" s="12" t="s">
        <v>9</v>
      </c>
      <c r="B3" s="4" t="s">
        <v>14</v>
      </c>
      <c r="C3" s="4" t="s">
        <v>15</v>
      </c>
      <c r="D3" s="13" t="s">
        <v>42</v>
      </c>
    </row>
    <row r="4" spans="1:4" s="5" customFormat="1" ht="17.25" x14ac:dyDescent="0.25">
      <c r="A4" s="12">
        <f t="shared" ref="A4:A34" si="0">A3+1</f>
        <v>2</v>
      </c>
      <c r="B4" s="4" t="s">
        <v>27</v>
      </c>
      <c r="C4" s="4" t="s">
        <v>28</v>
      </c>
      <c r="D4" s="13" t="s">
        <v>42</v>
      </c>
    </row>
    <row r="5" spans="1:4" s="5" customFormat="1" ht="17.25" x14ac:dyDescent="0.25">
      <c r="A5" s="12">
        <f t="shared" si="0"/>
        <v>3</v>
      </c>
      <c r="B5" s="4" t="s">
        <v>53</v>
      </c>
      <c r="C5" s="4" t="s">
        <v>54</v>
      </c>
      <c r="D5" s="13" t="s">
        <v>42</v>
      </c>
    </row>
    <row r="6" spans="1:4" s="5" customFormat="1" ht="17.25" x14ac:dyDescent="0.25">
      <c r="A6" s="12">
        <f t="shared" si="0"/>
        <v>4</v>
      </c>
      <c r="B6" s="4" t="s">
        <v>29</v>
      </c>
      <c r="C6" s="4" t="s">
        <v>30</v>
      </c>
      <c r="D6" s="13" t="s">
        <v>43</v>
      </c>
    </row>
    <row r="7" spans="1:4" s="5" customFormat="1" ht="17.25" x14ac:dyDescent="0.25">
      <c r="A7" s="12">
        <f t="shared" si="0"/>
        <v>5</v>
      </c>
      <c r="B7" s="4" t="s">
        <v>16</v>
      </c>
      <c r="C7" s="4" t="s">
        <v>17</v>
      </c>
      <c r="D7" s="3" t="s">
        <v>43</v>
      </c>
    </row>
    <row r="8" spans="1:4" s="5" customFormat="1" ht="21.75" customHeight="1" x14ac:dyDescent="0.25">
      <c r="A8" s="12">
        <f t="shared" si="0"/>
        <v>6</v>
      </c>
      <c r="B8" s="4" t="s">
        <v>31</v>
      </c>
      <c r="C8" s="4" t="s">
        <v>32</v>
      </c>
      <c r="D8" s="3" t="s">
        <v>42</v>
      </c>
    </row>
    <row r="9" spans="1:4" s="5" customFormat="1" ht="33.75" customHeight="1" x14ac:dyDescent="0.25">
      <c r="A9" s="12">
        <f t="shared" si="0"/>
        <v>7</v>
      </c>
      <c r="B9" s="4" t="s">
        <v>10</v>
      </c>
      <c r="C9" s="4" t="s">
        <v>11</v>
      </c>
      <c r="D9" s="14" t="s">
        <v>42</v>
      </c>
    </row>
    <row r="10" spans="1:4" s="5" customFormat="1" ht="15.75" x14ac:dyDescent="0.25">
      <c r="A10" s="12">
        <f t="shared" si="0"/>
        <v>8</v>
      </c>
      <c r="B10" s="1" t="s">
        <v>12</v>
      </c>
      <c r="C10" s="1" t="s">
        <v>13</v>
      </c>
      <c r="D10" s="2">
        <v>14200</v>
      </c>
    </row>
    <row r="11" spans="1:4" s="5" customFormat="1" ht="16.5" customHeight="1" x14ac:dyDescent="0.25">
      <c r="A11" s="12">
        <f t="shared" si="0"/>
        <v>9</v>
      </c>
      <c r="B11" s="1" t="s">
        <v>44</v>
      </c>
      <c r="C11" s="1" t="s">
        <v>45</v>
      </c>
      <c r="D11" s="2">
        <v>14200</v>
      </c>
    </row>
    <row r="12" spans="1:4" s="5" customFormat="1" ht="19.5" customHeight="1" x14ac:dyDescent="0.25">
      <c r="A12" s="12">
        <f t="shared" si="0"/>
        <v>10</v>
      </c>
      <c r="B12" s="1" t="s">
        <v>55</v>
      </c>
      <c r="C12" s="1" t="s">
        <v>56</v>
      </c>
      <c r="D12" s="2">
        <v>14200</v>
      </c>
    </row>
    <row r="13" spans="1:4" s="5" customFormat="1" ht="15.75" customHeight="1" x14ac:dyDescent="0.25">
      <c r="A13" s="12">
        <f t="shared" si="0"/>
        <v>11</v>
      </c>
      <c r="B13" s="1" t="s">
        <v>57</v>
      </c>
      <c r="C13" s="1" t="s">
        <v>24</v>
      </c>
      <c r="D13" s="2">
        <v>14200</v>
      </c>
    </row>
    <row r="14" spans="1:4" s="5" customFormat="1" ht="18" customHeight="1" x14ac:dyDescent="0.25">
      <c r="A14" s="12">
        <f t="shared" si="0"/>
        <v>12</v>
      </c>
      <c r="B14" s="1" t="s">
        <v>33</v>
      </c>
      <c r="C14" s="1" t="s">
        <v>34</v>
      </c>
      <c r="D14" s="2">
        <v>14200</v>
      </c>
    </row>
    <row r="15" spans="1:4" s="5" customFormat="1" ht="15.75" x14ac:dyDescent="0.25">
      <c r="A15" s="12">
        <f t="shared" si="0"/>
        <v>13</v>
      </c>
      <c r="B15" s="1" t="s">
        <v>35</v>
      </c>
      <c r="C15" s="1" t="s">
        <v>36</v>
      </c>
      <c r="D15" s="2">
        <v>14800</v>
      </c>
    </row>
    <row r="16" spans="1:4" s="5" customFormat="1" ht="15.75" x14ac:dyDescent="0.25">
      <c r="A16" s="12">
        <f t="shared" si="0"/>
        <v>14</v>
      </c>
      <c r="B16" s="1" t="s">
        <v>46</v>
      </c>
      <c r="C16" s="1" t="s">
        <v>47</v>
      </c>
      <c r="D16" s="2">
        <v>14200</v>
      </c>
    </row>
    <row r="17" spans="1:4" s="5" customFormat="1" ht="15.75" x14ac:dyDescent="0.25">
      <c r="A17" s="12">
        <f t="shared" si="0"/>
        <v>15</v>
      </c>
      <c r="B17" s="1" t="s">
        <v>37</v>
      </c>
      <c r="C17" s="1" t="s">
        <v>38</v>
      </c>
      <c r="D17" s="2">
        <v>14200</v>
      </c>
    </row>
    <row r="18" spans="1:4" s="5" customFormat="1" ht="15.75" x14ac:dyDescent="0.25">
      <c r="A18" s="12">
        <f t="shared" si="0"/>
        <v>16</v>
      </c>
      <c r="B18" s="1" t="s">
        <v>18</v>
      </c>
      <c r="C18" s="1" t="s">
        <v>19</v>
      </c>
      <c r="D18" s="2">
        <v>14200</v>
      </c>
    </row>
    <row r="19" spans="1:4" s="5" customFormat="1" ht="15.75" x14ac:dyDescent="0.25">
      <c r="A19" s="12">
        <f t="shared" si="0"/>
        <v>17</v>
      </c>
      <c r="B19" s="1" t="s">
        <v>20</v>
      </c>
      <c r="C19" s="1" t="s">
        <v>21</v>
      </c>
      <c r="D19" s="2">
        <v>14200</v>
      </c>
    </row>
    <row r="20" spans="1:4" s="5" customFormat="1" ht="15.75" x14ac:dyDescent="0.25">
      <c r="A20" s="12">
        <f t="shared" si="0"/>
        <v>18</v>
      </c>
      <c r="B20" s="1" t="s">
        <v>48</v>
      </c>
      <c r="C20" s="1" t="s">
        <v>49</v>
      </c>
      <c r="D20" s="2">
        <v>14200</v>
      </c>
    </row>
    <row r="21" spans="1:4" s="5" customFormat="1" ht="15.75" x14ac:dyDescent="0.25">
      <c r="A21" s="12">
        <f t="shared" si="0"/>
        <v>19</v>
      </c>
      <c r="B21" s="1" t="s">
        <v>22</v>
      </c>
      <c r="C21" s="1" t="s">
        <v>23</v>
      </c>
      <c r="D21" s="2">
        <v>14200</v>
      </c>
    </row>
    <row r="22" spans="1:4" s="5" customFormat="1" ht="15.75" x14ac:dyDescent="0.25">
      <c r="A22" s="12">
        <f t="shared" si="0"/>
        <v>20</v>
      </c>
      <c r="B22" s="1" t="s">
        <v>25</v>
      </c>
      <c r="C22" s="1" t="s">
        <v>26</v>
      </c>
      <c r="D22" s="2">
        <v>14200</v>
      </c>
    </row>
    <row r="23" spans="1:4" s="5" customFormat="1" ht="15.75" x14ac:dyDescent="0.25">
      <c r="A23" s="12">
        <f t="shared" si="0"/>
        <v>21</v>
      </c>
      <c r="B23" s="1" t="s">
        <v>58</v>
      </c>
      <c r="C23" s="1" t="s">
        <v>59</v>
      </c>
      <c r="D23" s="2">
        <v>17400</v>
      </c>
    </row>
    <row r="24" spans="1:4" s="5" customFormat="1" ht="15.75" x14ac:dyDescent="0.25">
      <c r="A24" s="12">
        <f t="shared" si="0"/>
        <v>22</v>
      </c>
      <c r="B24" s="1" t="s">
        <v>60</v>
      </c>
      <c r="C24" s="1" t="s">
        <v>61</v>
      </c>
      <c r="D24" s="2">
        <v>14200</v>
      </c>
    </row>
    <row r="25" spans="1:4" s="5" customFormat="1" ht="15.75" x14ac:dyDescent="0.25">
      <c r="A25" s="12">
        <f t="shared" si="0"/>
        <v>23</v>
      </c>
      <c r="B25" s="1" t="s">
        <v>40</v>
      </c>
      <c r="C25" s="1" t="s">
        <v>41</v>
      </c>
      <c r="D25" s="2">
        <v>14200</v>
      </c>
    </row>
    <row r="26" spans="1:4" s="5" customFormat="1" ht="15.75" x14ac:dyDescent="0.25">
      <c r="A26" s="12">
        <f t="shared" si="0"/>
        <v>24</v>
      </c>
      <c r="B26" s="1" t="s">
        <v>62</v>
      </c>
      <c r="C26" s="1" t="s">
        <v>63</v>
      </c>
      <c r="D26" s="2">
        <v>14200</v>
      </c>
    </row>
    <row r="27" spans="1:4" s="5" customFormat="1" ht="15.75" x14ac:dyDescent="0.25">
      <c r="A27" s="12">
        <f t="shared" si="0"/>
        <v>25</v>
      </c>
      <c r="B27" s="1" t="s">
        <v>64</v>
      </c>
      <c r="C27" s="1" t="s">
        <v>65</v>
      </c>
      <c r="D27" s="2">
        <v>14200</v>
      </c>
    </row>
    <row r="28" spans="1:4" s="5" customFormat="1" ht="15.75" x14ac:dyDescent="0.25">
      <c r="A28" s="12">
        <f t="shared" si="0"/>
        <v>26</v>
      </c>
      <c r="B28" s="1" t="s">
        <v>66</v>
      </c>
      <c r="C28" s="1" t="s">
        <v>67</v>
      </c>
      <c r="D28" s="2">
        <v>14200</v>
      </c>
    </row>
    <row r="29" spans="1:4" s="5" customFormat="1" ht="15.75" x14ac:dyDescent="0.25">
      <c r="A29" s="12">
        <f t="shared" si="0"/>
        <v>27</v>
      </c>
      <c r="B29" s="1" t="s">
        <v>50</v>
      </c>
      <c r="C29" s="1" t="s">
        <v>51</v>
      </c>
      <c r="D29" s="2">
        <v>14200</v>
      </c>
    </row>
    <row r="30" spans="1:4" s="5" customFormat="1" ht="15.75" x14ac:dyDescent="0.25">
      <c r="A30" s="12">
        <f t="shared" si="0"/>
        <v>28</v>
      </c>
      <c r="B30" s="1" t="s">
        <v>68</v>
      </c>
      <c r="C30" s="1" t="s">
        <v>69</v>
      </c>
      <c r="D30" s="2">
        <v>14200</v>
      </c>
    </row>
    <row r="31" spans="1:4" s="5" customFormat="1" ht="15.75" x14ac:dyDescent="0.25">
      <c r="A31" s="12">
        <f t="shared" si="0"/>
        <v>29</v>
      </c>
      <c r="B31" s="1" t="s">
        <v>70</v>
      </c>
      <c r="C31" s="1" t="s">
        <v>71</v>
      </c>
      <c r="D31" s="2">
        <v>14200</v>
      </c>
    </row>
    <row r="32" spans="1:4" s="5" customFormat="1" ht="15.75" x14ac:dyDescent="0.25">
      <c r="A32" s="12">
        <f t="shared" si="0"/>
        <v>30</v>
      </c>
      <c r="B32" s="1" t="s">
        <v>72</v>
      </c>
      <c r="C32" s="1" t="s">
        <v>73</v>
      </c>
      <c r="D32" s="2">
        <v>14200</v>
      </c>
    </row>
    <row r="33" spans="1:4" ht="15.75" x14ac:dyDescent="0.25">
      <c r="A33" s="12">
        <f t="shared" si="0"/>
        <v>31</v>
      </c>
      <c r="B33" s="1" t="s">
        <v>7</v>
      </c>
      <c r="C33" s="1" t="s">
        <v>8</v>
      </c>
      <c r="D33" s="15">
        <v>14200</v>
      </c>
    </row>
    <row r="34" spans="1:4" ht="15.75" x14ac:dyDescent="0.25">
      <c r="A34" s="12">
        <f t="shared" si="0"/>
        <v>32</v>
      </c>
      <c r="B34" s="1" t="s">
        <v>74</v>
      </c>
      <c r="C34" s="1" t="s">
        <v>39</v>
      </c>
      <c r="D34" s="15">
        <v>14200</v>
      </c>
    </row>
  </sheetData>
  <mergeCells count="1">
    <mergeCell ref="A1:D1"/>
  </mergeCells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Должники</vt:lpstr>
      <vt:lpstr>по страховке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Бухгалтер</cp:lastModifiedBy>
  <cp:revision>11</cp:revision>
  <cp:lastPrinted>2021-10-27T08:27:37Z</cp:lastPrinted>
  <dcterms:created xsi:type="dcterms:W3CDTF">2017-05-02T10:02:51Z</dcterms:created>
  <dcterms:modified xsi:type="dcterms:W3CDTF">2025-04-21T05:10:08Z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