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d\АНАЛИЗ ОПЛАТЫ\"/>
    </mc:Choice>
  </mc:AlternateContent>
  <xr:revisionPtr revIDLastSave="0" documentId="13_ncr:1_{51679F82-01E2-48D5-AC4E-25ED51F168B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Должник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5" l="1"/>
  <c r="E18" i="5"/>
  <c r="D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G3" i="5"/>
  <c r="G18" i="5" s="1"/>
</calcChain>
</file>

<file path=xl/sharedStrings.xml><?xml version="1.0" encoding="utf-8"?>
<sst xmlns="http://schemas.openxmlformats.org/spreadsheetml/2006/main" count="38" uniqueCount="38">
  <si>
    <t>ИТОГО</t>
  </si>
  <si>
    <t>№</t>
  </si>
  <si>
    <t>Наименование</t>
  </si>
  <si>
    <t>Номер в реестре</t>
  </si>
  <si>
    <t>Целевой взнос в НОСТРОЙ</t>
  </si>
  <si>
    <t xml:space="preserve">Членские взносы </t>
  </si>
  <si>
    <t>Взнос коллективного страхования</t>
  </si>
  <si>
    <t>143</t>
  </si>
  <si>
    <t>ООО "СМС"</t>
  </si>
  <si>
    <t>316</t>
  </si>
  <si>
    <t>ОООСтройтехнологии-Сибирь"</t>
  </si>
  <si>
    <t>28</t>
  </si>
  <si>
    <t>ООО "ПФ "Инженерные сети"</t>
  </si>
  <si>
    <t>165</t>
  </si>
  <si>
    <t>ООО "Экология-ИЛ"</t>
  </si>
  <si>
    <t>288</t>
  </si>
  <si>
    <t>Стальмонтаж ООО</t>
  </si>
  <si>
    <t>577</t>
  </si>
  <si>
    <t>ООО СМУ № 23</t>
  </si>
  <si>
    <t>581</t>
  </si>
  <si>
    <t>ООО РЕГИОНАЛЬНЫЙ ПОДВОДНИК</t>
  </si>
  <si>
    <t>69</t>
  </si>
  <si>
    <t xml:space="preserve"> "Стройсервис" ООО</t>
  </si>
  <si>
    <t xml:space="preserve">Монолит ПК </t>
  </si>
  <si>
    <t>218</t>
  </si>
  <si>
    <t>ЮККА ООО</t>
  </si>
  <si>
    <t>340</t>
  </si>
  <si>
    <t>ПГС ООО</t>
  </si>
  <si>
    <t>402</t>
  </si>
  <si>
    <t>Гранит НПО ООО</t>
  </si>
  <si>
    <t>417</t>
  </si>
  <si>
    <t>Рейлвейс ООО</t>
  </si>
  <si>
    <t>506</t>
  </si>
  <si>
    <t>ОПОРА ООО</t>
  </si>
  <si>
    <t>636</t>
  </si>
  <si>
    <t>ИЭС НПО ООО</t>
  </si>
  <si>
    <t>661</t>
  </si>
  <si>
    <t>ОРГАНИЗАЦИИ, ИМЕЮЩИЕ ЗАДОЛЖЕННОСТЬ ПО ВЗНОСАМ ТРИ И СВЫШЕ ТРЁХ МЕСЯЦЕВ ПО СОСТОЯНИЮ НА 20.10.2025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</si>
</sst>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3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3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EF4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5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4" fillId="3" borderId="9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2" fontId="2" fillId="3" borderId="1" xfId="0" applyNumberFormat="1" applyFont="1" applyFill="1" applyBorder="1"/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FBFBF"/>
      <rgbColor rgb="FF808080"/>
      <rgbColor rgb="FFCCC1DA"/>
      <rgbColor rgb="FF993366"/>
      <rgbColor rgb="FFFDEADA"/>
      <rgbColor rgb="FFDBEEF4"/>
      <rgbColor rgb="FF660066"/>
      <rgbColor rgb="FFD99694"/>
      <rgbColor rgb="FF0066CC"/>
      <rgbColor rgb="FFC6D9F1"/>
      <rgbColor rgb="FF000080"/>
      <rgbColor rgb="FFFF00FF"/>
      <rgbColor rgb="FFF2DCDB"/>
      <rgbColor rgb="FF00FFFF"/>
      <rgbColor rgb="FF800080"/>
      <rgbColor rgb="FF800000"/>
      <rgbColor rgb="FF008080"/>
      <rgbColor rgb="FF0000FF"/>
      <rgbColor rgb="FF00CCFF"/>
      <rgbColor rgb="FFDDDDDD"/>
      <rgbColor rgb="FFD7E4BD"/>
      <rgbColor rgb="FFFCD5B5"/>
      <rgbColor rgb="FF93CDDD"/>
      <rgbColor rgb="FFE6B9B8"/>
      <rgbColor rgb="FFB3A2C7"/>
      <rgbColor rgb="FFFAC090"/>
      <rgbColor rgb="FF3366FF"/>
      <rgbColor rgb="FF33CCCC"/>
      <rgbColor rgb="FFD9D9D9"/>
      <rgbColor rgb="FFFFC000"/>
      <rgbColor rgb="FFFF9900"/>
      <rgbColor rgb="FFFF6600"/>
      <rgbColor rgb="FF666699"/>
      <rgbColor rgb="FFC3D69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E24" sqref="E24"/>
    </sheetView>
  </sheetViews>
  <sheetFormatPr defaultRowHeight="15" x14ac:dyDescent="0.25"/>
  <cols>
    <col min="1" max="1" width="5.7109375" style="6" customWidth="1"/>
    <col min="2" max="2" width="38.140625" customWidth="1"/>
    <col min="3" max="3" width="11.140625" customWidth="1"/>
    <col min="4" max="4" width="15.42578125" customWidth="1"/>
    <col min="5" max="5" width="14.42578125" customWidth="1"/>
    <col min="6" max="6" width="16.5703125" customWidth="1"/>
    <col min="7" max="7" width="13.42578125" customWidth="1"/>
    <col min="8" max="8" width="11.5703125" customWidth="1"/>
    <col min="9" max="1021" width="8.7109375" customWidth="1"/>
  </cols>
  <sheetData>
    <row r="1" spans="1:7" ht="51.75" customHeight="1" thickBot="1" x14ac:dyDescent="0.3">
      <c r="A1" s="20" t="s">
        <v>37</v>
      </c>
      <c r="B1" s="21"/>
      <c r="C1" s="21"/>
      <c r="D1" s="21"/>
      <c r="E1" s="21"/>
      <c r="F1" s="21"/>
      <c r="G1" s="21"/>
    </row>
    <row r="2" spans="1:7" ht="52.5" thickBot="1" x14ac:dyDescent="0.3">
      <c r="A2" s="7" t="s">
        <v>1</v>
      </c>
      <c r="B2" s="8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0</v>
      </c>
    </row>
    <row r="3" spans="1:7" s="2" customFormat="1" ht="17.25" x14ac:dyDescent="0.3">
      <c r="A3" s="13">
        <v>1</v>
      </c>
      <c r="B3" s="10" t="s">
        <v>10</v>
      </c>
      <c r="C3" s="10" t="s">
        <v>11</v>
      </c>
      <c r="D3" s="12"/>
      <c r="E3" s="12">
        <v>47000</v>
      </c>
      <c r="F3" s="16"/>
      <c r="G3" s="9">
        <f t="shared" ref="G3:G17" si="0">D3+E3+F3</f>
        <v>47000</v>
      </c>
    </row>
    <row r="4" spans="1:7" s="2" customFormat="1" ht="34.5" x14ac:dyDescent="0.3">
      <c r="A4" s="13">
        <f t="shared" ref="A4:A17" si="1">A3+1</f>
        <v>2</v>
      </c>
      <c r="B4" s="10" t="s">
        <v>20</v>
      </c>
      <c r="C4" s="10" t="s">
        <v>21</v>
      </c>
      <c r="D4" s="12"/>
      <c r="E4" s="12">
        <v>36000</v>
      </c>
      <c r="F4" s="22"/>
      <c r="G4" s="9">
        <f t="shared" si="0"/>
        <v>36000</v>
      </c>
    </row>
    <row r="5" spans="1:7" s="2" customFormat="1" ht="17.25" x14ac:dyDescent="0.3">
      <c r="A5" s="13">
        <f t="shared" si="1"/>
        <v>3</v>
      </c>
      <c r="B5" s="10" t="s">
        <v>22</v>
      </c>
      <c r="C5" s="10" t="s">
        <v>7</v>
      </c>
      <c r="D5" s="12"/>
      <c r="E5" s="12">
        <v>25200</v>
      </c>
      <c r="F5" s="22"/>
      <c r="G5" s="9">
        <f t="shared" si="0"/>
        <v>25200</v>
      </c>
    </row>
    <row r="6" spans="1:7" s="2" customFormat="1" ht="17.25" x14ac:dyDescent="0.3">
      <c r="A6" s="13">
        <f t="shared" si="1"/>
        <v>4</v>
      </c>
      <c r="B6" s="10" t="s">
        <v>12</v>
      </c>
      <c r="C6" s="10" t="s">
        <v>13</v>
      </c>
      <c r="D6" s="12">
        <v>6000</v>
      </c>
      <c r="E6" s="12">
        <v>29400</v>
      </c>
      <c r="F6" s="22"/>
      <c r="G6" s="9">
        <f t="shared" si="0"/>
        <v>35400</v>
      </c>
    </row>
    <row r="7" spans="1:7" s="2" customFormat="1" ht="17.25" x14ac:dyDescent="0.3">
      <c r="A7" s="13">
        <f t="shared" si="1"/>
        <v>5</v>
      </c>
      <c r="B7" s="10" t="s">
        <v>23</v>
      </c>
      <c r="C7" s="10" t="s">
        <v>24</v>
      </c>
      <c r="D7" s="12">
        <v>4000</v>
      </c>
      <c r="E7" s="12">
        <v>36000</v>
      </c>
      <c r="F7" s="22"/>
      <c r="G7" s="9">
        <f t="shared" si="0"/>
        <v>40000</v>
      </c>
    </row>
    <row r="8" spans="1:7" s="2" customFormat="1" ht="17.25" x14ac:dyDescent="0.3">
      <c r="A8" s="13">
        <f t="shared" si="1"/>
        <v>6</v>
      </c>
      <c r="B8" s="10" t="s">
        <v>14</v>
      </c>
      <c r="C8" s="10" t="s">
        <v>15</v>
      </c>
      <c r="D8" s="12"/>
      <c r="E8" s="12">
        <v>37800</v>
      </c>
      <c r="F8" s="22">
        <v>10000</v>
      </c>
      <c r="G8" s="9">
        <f t="shared" si="0"/>
        <v>47800</v>
      </c>
    </row>
    <row r="9" spans="1:7" s="2" customFormat="1" ht="17.25" x14ac:dyDescent="0.3">
      <c r="A9" s="13">
        <f t="shared" si="1"/>
        <v>7</v>
      </c>
      <c r="B9" s="14" t="s">
        <v>8</v>
      </c>
      <c r="C9" s="1" t="s">
        <v>9</v>
      </c>
      <c r="D9" s="12">
        <v>10000</v>
      </c>
      <c r="E9" s="11">
        <v>63000</v>
      </c>
      <c r="F9" s="23">
        <v>10000</v>
      </c>
      <c r="G9" s="9">
        <f t="shared" si="0"/>
        <v>83000</v>
      </c>
    </row>
    <row r="10" spans="1:7" s="2" customFormat="1" ht="17.25" x14ac:dyDescent="0.3">
      <c r="A10" s="13">
        <f t="shared" si="1"/>
        <v>8</v>
      </c>
      <c r="B10" s="14" t="s">
        <v>25</v>
      </c>
      <c r="C10" s="1" t="s">
        <v>26</v>
      </c>
      <c r="D10" s="12"/>
      <c r="E10" s="15">
        <v>36000</v>
      </c>
      <c r="F10" s="23"/>
      <c r="G10" s="9">
        <f t="shared" si="0"/>
        <v>36000</v>
      </c>
    </row>
    <row r="11" spans="1:7" s="2" customFormat="1" ht="17.25" x14ac:dyDescent="0.3">
      <c r="A11" s="13">
        <f t="shared" si="1"/>
        <v>9</v>
      </c>
      <c r="B11" s="14" t="s">
        <v>27</v>
      </c>
      <c r="C11" s="1" t="s">
        <v>28</v>
      </c>
      <c r="D11" s="12"/>
      <c r="E11" s="15">
        <v>46800</v>
      </c>
      <c r="F11" s="23"/>
      <c r="G11" s="9">
        <f t="shared" si="0"/>
        <v>46800</v>
      </c>
    </row>
    <row r="12" spans="1:7" s="2" customFormat="1" ht="17.25" x14ac:dyDescent="0.3">
      <c r="A12" s="13">
        <f t="shared" si="1"/>
        <v>10</v>
      </c>
      <c r="B12" s="14" t="s">
        <v>29</v>
      </c>
      <c r="C12" s="1" t="s">
        <v>30</v>
      </c>
      <c r="D12" s="12"/>
      <c r="E12" s="15">
        <v>25200</v>
      </c>
      <c r="F12" s="23"/>
      <c r="G12" s="9">
        <f t="shared" si="0"/>
        <v>25200</v>
      </c>
    </row>
    <row r="13" spans="1:7" s="2" customFormat="1" ht="17.25" x14ac:dyDescent="0.3">
      <c r="A13" s="13">
        <f t="shared" si="1"/>
        <v>11</v>
      </c>
      <c r="B13" s="14" t="s">
        <v>31</v>
      </c>
      <c r="C13" s="1" t="s">
        <v>32</v>
      </c>
      <c r="D13" s="12"/>
      <c r="E13" s="15">
        <v>54000</v>
      </c>
      <c r="F13" s="23"/>
      <c r="G13" s="9">
        <f t="shared" si="0"/>
        <v>54000</v>
      </c>
    </row>
    <row r="14" spans="1:7" s="2" customFormat="1" ht="17.25" x14ac:dyDescent="0.3">
      <c r="A14" s="13">
        <f t="shared" si="1"/>
        <v>12</v>
      </c>
      <c r="B14" s="14" t="s">
        <v>16</v>
      </c>
      <c r="C14" s="1" t="s">
        <v>17</v>
      </c>
      <c r="D14" s="12"/>
      <c r="E14" s="12">
        <v>37800</v>
      </c>
      <c r="F14" s="22">
        <v>10000</v>
      </c>
      <c r="G14" s="9">
        <f t="shared" si="0"/>
        <v>47800</v>
      </c>
    </row>
    <row r="15" spans="1:7" s="2" customFormat="1" ht="16.5" customHeight="1" x14ac:dyDescent="0.3">
      <c r="A15" s="13">
        <f t="shared" si="1"/>
        <v>13</v>
      </c>
      <c r="B15" s="14" t="s">
        <v>18</v>
      </c>
      <c r="C15" s="1" t="s">
        <v>19</v>
      </c>
      <c r="D15" s="12"/>
      <c r="E15" s="12">
        <v>37800</v>
      </c>
      <c r="F15" s="22">
        <v>10000</v>
      </c>
      <c r="G15" s="9">
        <f t="shared" si="0"/>
        <v>47800</v>
      </c>
    </row>
    <row r="16" spans="1:7" s="2" customFormat="1" ht="16.5" customHeight="1" x14ac:dyDescent="0.3">
      <c r="A16" s="13">
        <f t="shared" si="1"/>
        <v>14</v>
      </c>
      <c r="B16" s="14" t="s">
        <v>33</v>
      </c>
      <c r="C16" s="1" t="s">
        <v>34</v>
      </c>
      <c r="D16" s="12"/>
      <c r="E16" s="12">
        <v>36000</v>
      </c>
      <c r="F16" s="22"/>
      <c r="G16" s="9">
        <f t="shared" si="0"/>
        <v>36000</v>
      </c>
    </row>
    <row r="17" spans="1:7" s="2" customFormat="1" ht="16.5" customHeight="1" x14ac:dyDescent="0.3">
      <c r="A17" s="13">
        <f t="shared" si="1"/>
        <v>15</v>
      </c>
      <c r="B17" s="14" t="s">
        <v>35</v>
      </c>
      <c r="C17" s="1" t="s">
        <v>36</v>
      </c>
      <c r="D17" s="12"/>
      <c r="E17" s="12">
        <v>36000</v>
      </c>
      <c r="F17" s="22"/>
      <c r="G17" s="9">
        <f t="shared" si="0"/>
        <v>36000</v>
      </c>
    </row>
    <row r="18" spans="1:7" ht="17.25" x14ac:dyDescent="0.3">
      <c r="A18" s="17"/>
      <c r="B18" s="18"/>
      <c r="C18" s="18"/>
      <c r="D18" s="19">
        <f t="shared" ref="D18:G18" si="2">SUM(D3:D17)</f>
        <v>20000</v>
      </c>
      <c r="E18" s="19">
        <f t="shared" si="2"/>
        <v>584000</v>
      </c>
      <c r="F18" s="19">
        <f t="shared" si="2"/>
        <v>40000</v>
      </c>
      <c r="G18" s="19">
        <f t="shared" si="2"/>
        <v>644000</v>
      </c>
    </row>
  </sheetData>
  <mergeCells count="1">
    <mergeCell ref="A1:G1"/>
  </mergeCells>
  <pageMargins left="0.7" right="0.7" top="0.75" bottom="0.75" header="0.51180555555555496" footer="0.51180555555555496"/>
  <pageSetup paperSize="9" scale="7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Должники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Бухгалтер</cp:lastModifiedBy>
  <cp:revision>11</cp:revision>
  <cp:lastPrinted>2021-10-27T08:27:37Z</cp:lastPrinted>
  <dcterms:created xsi:type="dcterms:W3CDTF">2017-05-02T10:02:51Z</dcterms:created>
  <dcterms:modified xsi:type="dcterms:W3CDTF">2025-10-17T08:29:32Z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