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Должники" sheetId="5" r:id="rId1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34" i="5"/>
  <c r="I33"/>
  <c r="I32"/>
  <c r="I31"/>
  <c r="I30"/>
  <c r="I29"/>
  <c r="I28"/>
  <c r="I27"/>
  <c r="I26"/>
  <c r="I25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A4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I3"/>
</calcChain>
</file>

<file path=xl/sharedStrings.xml><?xml version="1.0" encoding="utf-8"?>
<sst xmlns="http://schemas.openxmlformats.org/spreadsheetml/2006/main" count="79" uniqueCount="78">
  <si>
    <t>ООО "Сити-Строй"</t>
  </si>
  <si>
    <t>ИТОГО</t>
  </si>
  <si>
    <t>ООО "СТС"</t>
  </si>
  <si>
    <t>№</t>
  </si>
  <si>
    <t>Наименование</t>
  </si>
  <si>
    <t>Номер в реестре</t>
  </si>
  <si>
    <t xml:space="preserve">Взнос на формирование имущества </t>
  </si>
  <si>
    <t>Целевой взнос в НОСТРОЙ</t>
  </si>
  <si>
    <t xml:space="preserve">Членские взносы </t>
  </si>
  <si>
    <t>Взнос на ведение НРС</t>
  </si>
  <si>
    <t>Взнос коллективного страхования</t>
  </si>
  <si>
    <t>43</t>
  </si>
  <si>
    <t>ООО "Строительная компания АИС"</t>
  </si>
  <si>
    <t>85</t>
  </si>
  <si>
    <t>139</t>
  </si>
  <si>
    <t>ООО "Техзащита"</t>
  </si>
  <si>
    <t>181</t>
  </si>
  <si>
    <t>ООО "Велес"</t>
  </si>
  <si>
    <t>245</t>
  </si>
  <si>
    <t>ИП Наумчик А.А.</t>
  </si>
  <si>
    <t>301</t>
  </si>
  <si>
    <t>ООО "ТАРСТРОЙ"</t>
  </si>
  <si>
    <t>49</t>
  </si>
  <si>
    <t>ООО "Каскад"</t>
  </si>
  <si>
    <t>71</t>
  </si>
  <si>
    <t>ООО "АРСЕНАЛСТРОЙ"</t>
  </si>
  <si>
    <t>98</t>
  </si>
  <si>
    <t>ООО "Стройторг"</t>
  </si>
  <si>
    <t>149</t>
  </si>
  <si>
    <t>ООО "ТФ "Мир кровли"</t>
  </si>
  <si>
    <t>299</t>
  </si>
  <si>
    <t>1</t>
  </si>
  <si>
    <t>ООО "Стройматериалы-99"</t>
  </si>
  <si>
    <t>39</t>
  </si>
  <si>
    <t>ООО "Коммуналсервис"</t>
  </si>
  <si>
    <t>114</t>
  </si>
  <si>
    <t>ООО "Строительно-монтажное "Интерстрой"</t>
  </si>
  <si>
    <t>132</t>
  </si>
  <si>
    <t>ООО "ФСК-Проект"</t>
  </si>
  <si>
    <t>169</t>
  </si>
  <si>
    <t>ООО "Универсалстройцентр"</t>
  </si>
  <si>
    <t>180</t>
  </si>
  <si>
    <t>ООО "ДАНСтрой"</t>
  </si>
  <si>
    <t>264</t>
  </si>
  <si>
    <t>ООО "СибДорЦентр"</t>
  </si>
  <si>
    <t>270</t>
  </si>
  <si>
    <t>ООО "РСУ № 13"</t>
  </si>
  <si>
    <t>308</t>
  </si>
  <si>
    <t>ООО "Сервисстроймонтаж"</t>
  </si>
  <si>
    <t>319</t>
  </si>
  <si>
    <t>ООО "СИБАНТИКОРСЕРВИС"</t>
  </si>
  <si>
    <t>14</t>
  </si>
  <si>
    <t>1250</t>
  </si>
  <si>
    <t xml:space="preserve">ООО ПФ "Инженерные сети" </t>
  </si>
  <si>
    <t>165</t>
  </si>
  <si>
    <t>ООО "Вектор"</t>
  </si>
  <si>
    <t>322</t>
  </si>
  <si>
    <t>ИП Савельев А.С.</t>
  </si>
  <si>
    <t>350</t>
  </si>
  <si>
    <t>14000</t>
  </si>
  <si>
    <t>25000</t>
  </si>
  <si>
    <t>ООО "ПОЖТЕХМОНТАЖ"</t>
  </si>
  <si>
    <t>95</t>
  </si>
  <si>
    <t>ООО "Омскспецэнергомонтаж"</t>
  </si>
  <si>
    <t>186</t>
  </si>
  <si>
    <t>ООО "ЦСК"</t>
  </si>
  <si>
    <t>226</t>
  </si>
  <si>
    <t>ООО "Омская строительная компания"</t>
  </si>
  <si>
    <t>233</t>
  </si>
  <si>
    <t>ООО "ССМ-Союз"</t>
  </si>
  <si>
    <t>267</t>
  </si>
  <si>
    <t>ООО "Стройка"</t>
  </si>
  <si>
    <t>306</t>
  </si>
  <si>
    <t>ООО "Дело"</t>
  </si>
  <si>
    <t>ООО "Альянс Строй"</t>
  </si>
  <si>
    <t>332</t>
  </si>
  <si>
    <t>368</t>
  </si>
  <si>
    <t>ОРГАНИЗАЦИИ, ИМЕЮЩИЕ ЗАДОЛЖЕННОСТЬ ПО ВЗНОСАМ СВЫШЕ ДВУХ МЕСЯЦЕВ ПО СОСТОЯНИЮ НА 11.12.2019 г.</t>
  </si>
</sst>
</file>

<file path=xl/styles.xml><?xml version="1.0" encoding="utf-8"?>
<styleSheet xmlns="http://schemas.openxmlformats.org/spreadsheetml/2006/main">
  <fonts count="6">
    <font>
      <sz val="11"/>
      <color rgb="FF000000"/>
      <name val="Calibri"/>
      <family val="2"/>
      <charset val="204"/>
    </font>
    <font>
      <b/>
      <sz val="14"/>
      <color rgb="FF000000"/>
      <name val="Times New Roman"/>
      <family val="1"/>
      <charset val="204"/>
    </font>
    <font>
      <b/>
      <sz val="13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sz val="13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DBEEF4"/>
        <bgColor rgb="FFDDDDDD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DDDDDD"/>
      </patternFill>
    </fill>
  </fills>
  <borders count="1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rgb="FF006600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0" fontId="0" fillId="0" borderId="7" xfId="0" applyFont="1" applyBorder="1" applyAlignment="1"/>
    <xf numFmtId="49" fontId="2" fillId="2" borderId="6" xfId="0" applyNumberFormat="1" applyFont="1" applyFill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3" fontId="4" fillId="3" borderId="4" xfId="0" applyNumberFormat="1" applyFont="1" applyFill="1" applyBorder="1" applyAlignment="1">
      <alignment horizontal="center" vertical="center"/>
    </xf>
    <xf numFmtId="3" fontId="4" fillId="3" borderId="5" xfId="0" applyNumberFormat="1" applyFont="1" applyFill="1" applyBorder="1" applyAlignment="1">
      <alignment horizontal="center" vertical="center"/>
    </xf>
    <xf numFmtId="4" fontId="4" fillId="3" borderId="4" xfId="0" applyNumberFormat="1" applyFont="1" applyFill="1" applyBorder="1" applyAlignment="1">
      <alignment horizontal="center" vertical="center"/>
    </xf>
    <xf numFmtId="49" fontId="4" fillId="4" borderId="10" xfId="0" applyNumberFormat="1" applyFont="1" applyFill="1" applyBorder="1" applyAlignment="1">
      <alignment horizontal="center" vertical="center" wrapText="1"/>
    </xf>
    <xf numFmtId="49" fontId="4" fillId="4" borderId="11" xfId="0" applyNumberFormat="1" applyFont="1" applyFill="1" applyBorder="1" applyAlignment="1">
      <alignment horizontal="center" vertical="center" wrapText="1"/>
    </xf>
    <xf numFmtId="3" fontId="3" fillId="3" borderId="12" xfId="0" applyNumberFormat="1" applyFont="1" applyFill="1" applyBorder="1" applyAlignment="1">
      <alignment horizontal="center"/>
    </xf>
    <xf numFmtId="0" fontId="0" fillId="3" borderId="0" xfId="0" applyFill="1"/>
    <xf numFmtId="1" fontId="5" fillId="4" borderId="4" xfId="0" applyNumberFormat="1" applyFont="1" applyFill="1" applyBorder="1" applyAlignment="1">
      <alignment horizontal="center" vertical="center" wrapText="1"/>
    </xf>
    <xf numFmtId="49" fontId="3" fillId="4" borderId="4" xfId="0" applyNumberFormat="1" applyFont="1" applyFill="1" applyBorder="1" applyAlignment="1">
      <alignment horizontal="center" vertical="center" wrapText="1"/>
    </xf>
    <xf numFmtId="49" fontId="4" fillId="4" borderId="4" xfId="0" applyNumberFormat="1" applyFont="1" applyFill="1" applyBorder="1" applyAlignment="1">
      <alignment horizontal="center" vertical="center" wrapText="1"/>
    </xf>
    <xf numFmtId="49" fontId="4" fillId="4" borderId="5" xfId="0" applyNumberFormat="1" applyFont="1" applyFill="1" applyBorder="1" applyAlignment="1">
      <alignment horizontal="center" vertical="center" wrapText="1"/>
    </xf>
    <xf numFmtId="3" fontId="3" fillId="3" borderId="4" xfId="0" applyNumberFormat="1" applyFont="1" applyFill="1" applyBorder="1" applyAlignment="1">
      <alignment horizontal="center"/>
    </xf>
    <xf numFmtId="1" fontId="0" fillId="3" borderId="4" xfId="0" applyNumberFormat="1" applyFont="1" applyFill="1" applyBorder="1" applyAlignment="1">
      <alignment horizontal="center" vertical="center"/>
    </xf>
    <xf numFmtId="4" fontId="3" fillId="3" borderId="4" xfId="0" applyNumberFormat="1" applyFont="1" applyFill="1" applyBorder="1" applyAlignment="1">
      <alignment horizontal="center"/>
    </xf>
    <xf numFmtId="49" fontId="5" fillId="4" borderId="9" xfId="0" applyNumberFormat="1" applyFont="1" applyFill="1" applyBorder="1" applyAlignment="1">
      <alignment horizontal="center" vertical="center" wrapText="1"/>
    </xf>
    <xf numFmtId="49" fontId="2" fillId="4" borderId="10" xfId="0" applyNumberFormat="1" applyFont="1" applyFill="1" applyBorder="1" applyAlignment="1">
      <alignment horizontal="center" vertical="center" wrapText="1"/>
    </xf>
    <xf numFmtId="1" fontId="4" fillId="3" borderId="4" xfId="0" applyNumberFormat="1" applyFont="1" applyFill="1" applyBorder="1" applyAlignment="1">
      <alignment horizontal="center" vertical="center"/>
    </xf>
    <xf numFmtId="1" fontId="4" fillId="3" borderId="5" xfId="0" applyNumberFormat="1" applyFont="1" applyFill="1" applyBorder="1" applyAlignment="1">
      <alignment horizontal="center" vertical="center"/>
    </xf>
    <xf numFmtId="1" fontId="3" fillId="3" borderId="4" xfId="0" applyNumberFormat="1" applyFont="1" applyFill="1" applyBorder="1" applyAlignment="1">
      <alignment horizontal="center"/>
    </xf>
    <xf numFmtId="49" fontId="1" fillId="0" borderId="8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808000"/>
      <rgbColor rgb="FF800080"/>
      <rgbColor rgb="FF008080"/>
      <rgbColor rgb="FFBFBFBF"/>
      <rgbColor rgb="FF808080"/>
      <rgbColor rgb="FFCCC1DA"/>
      <rgbColor rgb="FF993366"/>
      <rgbColor rgb="FFFDEADA"/>
      <rgbColor rgb="FFDBEEF4"/>
      <rgbColor rgb="FF660066"/>
      <rgbColor rgb="FFD99694"/>
      <rgbColor rgb="FF0066CC"/>
      <rgbColor rgb="FFC6D9F1"/>
      <rgbColor rgb="FF000080"/>
      <rgbColor rgb="FFFF00FF"/>
      <rgbColor rgb="FFF2DCDB"/>
      <rgbColor rgb="FF00FFFF"/>
      <rgbColor rgb="FF800080"/>
      <rgbColor rgb="FF800000"/>
      <rgbColor rgb="FF008080"/>
      <rgbColor rgb="FF0000FF"/>
      <rgbColor rgb="FF00CCFF"/>
      <rgbColor rgb="FFDDDDDD"/>
      <rgbColor rgb="FFD7E4BD"/>
      <rgbColor rgb="FFFCD5B5"/>
      <rgbColor rgb="FF93CDDD"/>
      <rgbColor rgb="FFE6B9B8"/>
      <rgbColor rgb="FFB3A2C7"/>
      <rgbColor rgb="FFFAC090"/>
      <rgbColor rgb="FF3366FF"/>
      <rgbColor rgb="FF33CCCC"/>
      <rgbColor rgb="FFD9D9D9"/>
      <rgbColor rgb="FFFFC000"/>
      <rgbColor rgb="FFFF9900"/>
      <rgbColor rgb="FFFF6600"/>
      <rgbColor rgb="FF666699"/>
      <rgbColor rgb="FFC3D69B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workbookViewId="0">
      <pane xSplit="2" ySplit="1" topLeftCell="C2" activePane="bottomRight" state="frozen"/>
      <selection pane="topRight" activeCell="C1" sqref="C1"/>
      <selection pane="bottomLeft" activeCell="A3" sqref="A3"/>
      <selection pane="bottomRight" activeCell="A2" sqref="A2"/>
    </sheetView>
  </sheetViews>
  <sheetFormatPr defaultRowHeight="15"/>
  <cols>
    <col min="1" max="1" width="5.7109375" customWidth="1"/>
    <col min="2" max="2" width="27.85546875" customWidth="1"/>
    <col min="3" max="3" width="11.140625" customWidth="1"/>
    <col min="4" max="4" width="12.85546875" customWidth="1"/>
    <col min="5" max="5" width="11.7109375" customWidth="1"/>
    <col min="6" max="6" width="12.5703125" customWidth="1"/>
    <col min="7" max="7" width="15.28515625" customWidth="1"/>
    <col min="8" max="8" width="14.42578125" customWidth="1"/>
    <col min="9" max="9" width="12.7109375" customWidth="1"/>
    <col min="10" max="1025" width="8.7109375" customWidth="1"/>
  </cols>
  <sheetData>
    <row r="1" spans="1:9" ht="51.6" customHeight="1" thickBot="1">
      <c r="A1" s="27" t="s">
        <v>77</v>
      </c>
      <c r="B1" s="27"/>
      <c r="C1" s="27"/>
      <c r="D1" s="27"/>
      <c r="E1" s="27"/>
      <c r="F1" s="27"/>
      <c r="G1" s="27"/>
      <c r="H1" s="27"/>
      <c r="I1" s="4"/>
    </row>
    <row r="2" spans="1:9" ht="69.75" thickBot="1">
      <c r="A2" s="1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2" t="s">
        <v>9</v>
      </c>
      <c r="H2" s="5" t="s">
        <v>10</v>
      </c>
      <c r="I2" s="3" t="s">
        <v>1</v>
      </c>
    </row>
    <row r="3" spans="1:9" s="14" customFormat="1" ht="34.5">
      <c r="A3" s="22" t="s">
        <v>31</v>
      </c>
      <c r="B3" s="23" t="s">
        <v>50</v>
      </c>
      <c r="C3" s="23" t="s">
        <v>51</v>
      </c>
      <c r="D3" s="11"/>
      <c r="E3" s="11" t="s">
        <v>52</v>
      </c>
      <c r="F3" s="11" t="s">
        <v>59</v>
      </c>
      <c r="G3" s="11"/>
      <c r="H3" s="12"/>
      <c r="I3" s="13">
        <f t="shared" ref="I3:I34" si="0">D3+E3+F3+G3+H3</f>
        <v>15250</v>
      </c>
    </row>
    <row r="4" spans="1:9" s="14" customFormat="1" ht="31.5">
      <c r="A4" s="15">
        <f>A3+1</f>
        <v>2</v>
      </c>
      <c r="B4" s="16" t="s">
        <v>32</v>
      </c>
      <c r="C4" s="16" t="s">
        <v>33</v>
      </c>
      <c r="D4" s="17"/>
      <c r="E4" s="17" t="s">
        <v>52</v>
      </c>
      <c r="F4" s="17" t="s">
        <v>60</v>
      </c>
      <c r="G4" s="17"/>
      <c r="H4" s="18"/>
      <c r="I4" s="13">
        <f t="shared" si="0"/>
        <v>26250</v>
      </c>
    </row>
    <row r="5" spans="1:9" s="14" customFormat="1" ht="17.25">
      <c r="A5" s="15">
        <f t="shared" ref="A5:A34" si="1">A4+1</f>
        <v>3</v>
      </c>
      <c r="B5" s="6" t="s">
        <v>0</v>
      </c>
      <c r="C5" s="6" t="s">
        <v>11</v>
      </c>
      <c r="D5" s="7"/>
      <c r="E5" s="7">
        <v>1250</v>
      </c>
      <c r="F5" s="8">
        <v>21000</v>
      </c>
      <c r="G5" s="8"/>
      <c r="H5" s="9"/>
      <c r="I5" s="19">
        <f t="shared" si="0"/>
        <v>22250</v>
      </c>
    </row>
    <row r="6" spans="1:9" s="14" customFormat="1" ht="17.25">
      <c r="A6" s="15">
        <f t="shared" si="1"/>
        <v>4</v>
      </c>
      <c r="B6" s="6" t="s">
        <v>21</v>
      </c>
      <c r="C6" s="6" t="s">
        <v>22</v>
      </c>
      <c r="D6" s="7"/>
      <c r="E6" s="7">
        <v>1250</v>
      </c>
      <c r="F6" s="8">
        <v>24500</v>
      </c>
      <c r="G6" s="8"/>
      <c r="H6" s="9"/>
      <c r="I6" s="19">
        <f t="shared" si="0"/>
        <v>25750</v>
      </c>
    </row>
    <row r="7" spans="1:9" s="14" customFormat="1" ht="17.25">
      <c r="A7" s="15">
        <f t="shared" si="1"/>
        <v>5</v>
      </c>
      <c r="B7" s="6" t="s">
        <v>23</v>
      </c>
      <c r="C7" s="6" t="s">
        <v>24</v>
      </c>
      <c r="D7" s="7"/>
      <c r="E7" s="7">
        <v>1250</v>
      </c>
      <c r="F7" s="8">
        <v>21000</v>
      </c>
      <c r="G7" s="8"/>
      <c r="H7" s="9"/>
      <c r="I7" s="19">
        <f t="shared" si="0"/>
        <v>22250</v>
      </c>
    </row>
    <row r="8" spans="1:9" s="14" customFormat="1" ht="31.5">
      <c r="A8" s="15">
        <f t="shared" si="1"/>
        <v>6</v>
      </c>
      <c r="B8" s="6" t="s">
        <v>12</v>
      </c>
      <c r="C8" s="6" t="s">
        <v>13</v>
      </c>
      <c r="D8" s="7"/>
      <c r="E8" s="7">
        <v>1250</v>
      </c>
      <c r="F8" s="8">
        <v>24500</v>
      </c>
      <c r="G8" s="8"/>
      <c r="H8" s="9">
        <v>5600</v>
      </c>
      <c r="I8" s="19">
        <f t="shared" si="0"/>
        <v>31350</v>
      </c>
    </row>
    <row r="9" spans="1:9" s="14" customFormat="1" ht="17.25">
      <c r="A9" s="15">
        <f t="shared" si="1"/>
        <v>7</v>
      </c>
      <c r="B9" s="6" t="s">
        <v>61</v>
      </c>
      <c r="C9" s="6" t="s">
        <v>62</v>
      </c>
      <c r="D9" s="7"/>
      <c r="E9" s="7"/>
      <c r="F9" s="8">
        <v>10500</v>
      </c>
      <c r="G9" s="8"/>
      <c r="H9" s="9"/>
      <c r="I9" s="19">
        <f t="shared" si="0"/>
        <v>10500</v>
      </c>
    </row>
    <row r="10" spans="1:9" s="14" customFormat="1" ht="17.25">
      <c r="A10" s="15">
        <f t="shared" si="1"/>
        <v>8</v>
      </c>
      <c r="B10" s="6" t="s">
        <v>25</v>
      </c>
      <c r="C10" s="6" t="s">
        <v>26</v>
      </c>
      <c r="D10" s="7"/>
      <c r="E10" s="7"/>
      <c r="F10" s="8">
        <v>21000</v>
      </c>
      <c r="G10" s="8"/>
      <c r="H10" s="9"/>
      <c r="I10" s="19">
        <f t="shared" si="0"/>
        <v>21000</v>
      </c>
    </row>
    <row r="11" spans="1:9" s="14" customFormat="1" ht="17.25">
      <c r="A11" s="15">
        <f t="shared" si="1"/>
        <v>9</v>
      </c>
      <c r="B11" s="6" t="s">
        <v>34</v>
      </c>
      <c r="C11" s="6" t="s">
        <v>35</v>
      </c>
      <c r="D11" s="7"/>
      <c r="E11" s="7">
        <v>1250</v>
      </c>
      <c r="F11" s="8">
        <v>17500</v>
      </c>
      <c r="G11" s="8"/>
      <c r="H11" s="9"/>
      <c r="I11" s="19">
        <f t="shared" si="0"/>
        <v>18750</v>
      </c>
    </row>
    <row r="12" spans="1:9" s="14" customFormat="1" ht="31.5">
      <c r="A12" s="20">
        <f t="shared" si="1"/>
        <v>10</v>
      </c>
      <c r="B12" s="6" t="s">
        <v>36</v>
      </c>
      <c r="C12" s="6" t="s">
        <v>37</v>
      </c>
      <c r="D12" s="7"/>
      <c r="E12" s="7"/>
      <c r="F12" s="8">
        <v>17500</v>
      </c>
      <c r="G12" s="8"/>
      <c r="H12" s="9"/>
      <c r="I12" s="19">
        <f t="shared" si="0"/>
        <v>17500</v>
      </c>
    </row>
    <row r="13" spans="1:9" s="14" customFormat="1" ht="15.75">
      <c r="A13" s="20">
        <f t="shared" si="1"/>
        <v>11</v>
      </c>
      <c r="B13" s="6" t="s">
        <v>2</v>
      </c>
      <c r="C13" s="6" t="s">
        <v>14</v>
      </c>
      <c r="D13" s="7"/>
      <c r="E13" s="7"/>
      <c r="F13" s="8">
        <v>17500</v>
      </c>
      <c r="G13" s="8"/>
      <c r="H13" s="9"/>
      <c r="I13" s="19">
        <f t="shared" si="0"/>
        <v>17500</v>
      </c>
    </row>
    <row r="14" spans="1:9" s="14" customFormat="1" ht="15.75">
      <c r="A14" s="20">
        <f t="shared" si="1"/>
        <v>12</v>
      </c>
      <c r="B14" s="6" t="s">
        <v>27</v>
      </c>
      <c r="C14" s="6" t="s">
        <v>28</v>
      </c>
      <c r="D14" s="7"/>
      <c r="E14" s="7"/>
      <c r="F14" s="10">
        <v>23171.93</v>
      </c>
      <c r="G14" s="8"/>
      <c r="H14" s="9"/>
      <c r="I14" s="21">
        <f t="shared" si="0"/>
        <v>23171.93</v>
      </c>
    </row>
    <row r="15" spans="1:9" s="14" customFormat="1" ht="31.5">
      <c r="A15" s="20">
        <f t="shared" si="1"/>
        <v>13</v>
      </c>
      <c r="B15" s="6" t="s">
        <v>53</v>
      </c>
      <c r="C15" s="6" t="s">
        <v>54</v>
      </c>
      <c r="D15" s="7"/>
      <c r="E15" s="7"/>
      <c r="F15" s="8">
        <v>14000</v>
      </c>
      <c r="G15" s="8"/>
      <c r="H15" s="9"/>
      <c r="I15" s="19">
        <f t="shared" si="0"/>
        <v>14000</v>
      </c>
    </row>
    <row r="16" spans="1:9" s="14" customFormat="1" ht="15.75">
      <c r="A16" s="20">
        <f t="shared" si="1"/>
        <v>14</v>
      </c>
      <c r="B16" s="6" t="s">
        <v>38</v>
      </c>
      <c r="C16" s="6" t="s">
        <v>39</v>
      </c>
      <c r="D16" s="7"/>
      <c r="E16" s="7"/>
      <c r="F16" s="8">
        <v>17500</v>
      </c>
      <c r="G16" s="8"/>
      <c r="H16" s="9"/>
      <c r="I16" s="19">
        <f t="shared" si="0"/>
        <v>17500</v>
      </c>
    </row>
    <row r="17" spans="1:9" s="14" customFormat="1" ht="15.75">
      <c r="A17" s="20">
        <f t="shared" si="1"/>
        <v>15</v>
      </c>
      <c r="B17" s="6" t="s">
        <v>15</v>
      </c>
      <c r="C17" s="6" t="s">
        <v>16</v>
      </c>
      <c r="D17" s="7"/>
      <c r="E17" s="7"/>
      <c r="F17" s="8">
        <v>21000</v>
      </c>
      <c r="G17" s="8"/>
      <c r="H17" s="9"/>
      <c r="I17" s="19">
        <f t="shared" si="0"/>
        <v>21000</v>
      </c>
    </row>
    <row r="18" spans="1:9" s="14" customFormat="1" ht="31.5">
      <c r="A18" s="20">
        <f t="shared" si="1"/>
        <v>16</v>
      </c>
      <c r="B18" s="6" t="s">
        <v>40</v>
      </c>
      <c r="C18" s="6" t="s">
        <v>41</v>
      </c>
      <c r="D18" s="7"/>
      <c r="E18" s="7"/>
      <c r="F18" s="8">
        <v>17500</v>
      </c>
      <c r="G18" s="8"/>
      <c r="H18" s="9"/>
      <c r="I18" s="19">
        <f t="shared" si="0"/>
        <v>17500</v>
      </c>
    </row>
    <row r="19" spans="1:9" s="14" customFormat="1" ht="47.25">
      <c r="A19" s="20">
        <f t="shared" si="1"/>
        <v>17</v>
      </c>
      <c r="B19" s="6" t="s">
        <v>63</v>
      </c>
      <c r="C19" s="6" t="s">
        <v>64</v>
      </c>
      <c r="D19" s="7"/>
      <c r="E19" s="7"/>
      <c r="F19" s="8">
        <v>10500</v>
      </c>
      <c r="G19" s="8"/>
      <c r="H19" s="9"/>
      <c r="I19" s="19">
        <f t="shared" si="0"/>
        <v>10500</v>
      </c>
    </row>
    <row r="20" spans="1:9" s="14" customFormat="1" ht="15.75">
      <c r="A20" s="20">
        <f t="shared" si="1"/>
        <v>18</v>
      </c>
      <c r="B20" s="6" t="s">
        <v>65</v>
      </c>
      <c r="C20" s="6" t="s">
        <v>66</v>
      </c>
      <c r="D20" s="7"/>
      <c r="E20" s="7"/>
      <c r="F20" s="8">
        <v>15000</v>
      </c>
      <c r="G20" s="8"/>
      <c r="H20" s="9"/>
      <c r="I20" s="19">
        <f t="shared" si="0"/>
        <v>15000</v>
      </c>
    </row>
    <row r="21" spans="1:9" s="14" customFormat="1" ht="31.5">
      <c r="A21" s="20">
        <f t="shared" si="1"/>
        <v>19</v>
      </c>
      <c r="B21" s="6" t="s">
        <v>67</v>
      </c>
      <c r="C21" s="6" t="s">
        <v>68</v>
      </c>
      <c r="D21" s="7"/>
      <c r="E21" s="7"/>
      <c r="F21" s="8">
        <v>15000</v>
      </c>
      <c r="G21" s="8"/>
      <c r="H21" s="9"/>
      <c r="I21" s="19">
        <f t="shared" si="0"/>
        <v>15000</v>
      </c>
    </row>
    <row r="22" spans="1:9" s="14" customFormat="1" ht="15.75">
      <c r="A22" s="20">
        <f t="shared" si="1"/>
        <v>20</v>
      </c>
      <c r="B22" s="6" t="s">
        <v>17</v>
      </c>
      <c r="C22" s="6" t="s">
        <v>18</v>
      </c>
      <c r="D22" s="7"/>
      <c r="E22" s="7">
        <v>2500</v>
      </c>
      <c r="F22" s="8">
        <v>34000</v>
      </c>
      <c r="G22" s="8"/>
      <c r="H22" s="9"/>
      <c r="I22" s="19">
        <f t="shared" si="0"/>
        <v>36500</v>
      </c>
    </row>
    <row r="23" spans="1:9" s="14" customFormat="1" ht="15.75">
      <c r="A23" s="20">
        <f t="shared" si="1"/>
        <v>21</v>
      </c>
      <c r="B23" s="6" t="s">
        <v>42</v>
      </c>
      <c r="C23" s="6" t="s">
        <v>43</v>
      </c>
      <c r="D23" s="7"/>
      <c r="E23" s="7"/>
      <c r="F23" s="8">
        <v>25000</v>
      </c>
      <c r="G23" s="8"/>
      <c r="H23" s="9"/>
      <c r="I23" s="19">
        <f t="shared" si="0"/>
        <v>25000</v>
      </c>
    </row>
    <row r="24" spans="1:9" s="14" customFormat="1" ht="15.75">
      <c r="A24" s="20">
        <f t="shared" si="1"/>
        <v>22</v>
      </c>
      <c r="B24" s="6" t="s">
        <v>69</v>
      </c>
      <c r="C24" s="6" t="s">
        <v>70</v>
      </c>
      <c r="D24" s="7"/>
      <c r="E24" s="7">
        <v>1250</v>
      </c>
      <c r="F24" s="8">
        <v>10500</v>
      </c>
      <c r="G24" s="8"/>
      <c r="H24" s="9"/>
      <c r="I24" s="19"/>
    </row>
    <row r="25" spans="1:9" s="14" customFormat="1" ht="15.75">
      <c r="A25" s="20">
        <f t="shared" si="1"/>
        <v>23</v>
      </c>
      <c r="B25" s="6" t="s">
        <v>44</v>
      </c>
      <c r="C25" s="6" t="s">
        <v>45</v>
      </c>
      <c r="D25" s="7"/>
      <c r="E25" s="7">
        <v>2500</v>
      </c>
      <c r="F25" s="8">
        <v>25000</v>
      </c>
      <c r="G25" s="8"/>
      <c r="H25" s="9"/>
      <c r="I25" s="19">
        <f t="shared" si="0"/>
        <v>27500</v>
      </c>
    </row>
    <row r="26" spans="1:9" s="14" customFormat="1" ht="15.75">
      <c r="A26" s="20">
        <f t="shared" si="1"/>
        <v>24</v>
      </c>
      <c r="B26" s="6" t="s">
        <v>29</v>
      </c>
      <c r="C26" s="6" t="s">
        <v>30</v>
      </c>
      <c r="D26" s="7"/>
      <c r="E26" s="7">
        <v>1250</v>
      </c>
      <c r="F26" s="8">
        <v>21000</v>
      </c>
      <c r="G26" s="8"/>
      <c r="H26" s="9"/>
      <c r="I26" s="19">
        <f t="shared" si="0"/>
        <v>22250</v>
      </c>
    </row>
    <row r="27" spans="1:9" s="14" customFormat="1" ht="15.75">
      <c r="A27" s="20">
        <f t="shared" si="1"/>
        <v>25</v>
      </c>
      <c r="B27" s="6" t="s">
        <v>19</v>
      </c>
      <c r="C27" s="6" t="s">
        <v>20</v>
      </c>
      <c r="D27" s="7"/>
      <c r="E27" s="7"/>
      <c r="F27" s="24">
        <v>19400</v>
      </c>
      <c r="G27" s="24"/>
      <c r="H27" s="25"/>
      <c r="I27" s="26">
        <f t="shared" si="0"/>
        <v>19400</v>
      </c>
    </row>
    <row r="28" spans="1:9" s="14" customFormat="1" ht="15.75">
      <c r="A28" s="20">
        <f t="shared" si="1"/>
        <v>26</v>
      </c>
      <c r="B28" s="6" t="s">
        <v>71</v>
      </c>
      <c r="C28" s="6" t="s">
        <v>72</v>
      </c>
      <c r="D28" s="7"/>
      <c r="E28" s="7"/>
      <c r="F28" s="24">
        <v>10500</v>
      </c>
      <c r="G28" s="24"/>
      <c r="H28" s="25"/>
      <c r="I28" s="26">
        <f t="shared" si="0"/>
        <v>10500</v>
      </c>
    </row>
    <row r="29" spans="1:9" s="14" customFormat="1" ht="15.75">
      <c r="A29" s="20">
        <f t="shared" si="1"/>
        <v>27</v>
      </c>
      <c r="B29" s="6" t="s">
        <v>46</v>
      </c>
      <c r="C29" s="6" t="s">
        <v>47</v>
      </c>
      <c r="D29" s="7"/>
      <c r="E29" s="7"/>
      <c r="F29" s="8">
        <v>17500</v>
      </c>
      <c r="G29" s="8"/>
      <c r="H29" s="9"/>
      <c r="I29" s="19">
        <f t="shared" si="0"/>
        <v>17500</v>
      </c>
    </row>
    <row r="30" spans="1:9" s="14" customFormat="1" ht="31.5">
      <c r="A30" s="20">
        <f t="shared" si="1"/>
        <v>28</v>
      </c>
      <c r="B30" s="6" t="s">
        <v>48</v>
      </c>
      <c r="C30" s="6" t="s">
        <v>49</v>
      </c>
      <c r="D30" s="7"/>
      <c r="E30" s="7"/>
      <c r="F30" s="8">
        <v>17500</v>
      </c>
      <c r="G30" s="8"/>
      <c r="H30" s="9"/>
      <c r="I30" s="19">
        <f t="shared" si="0"/>
        <v>17500</v>
      </c>
    </row>
    <row r="31" spans="1:9" ht="15.75">
      <c r="A31" s="20">
        <f t="shared" si="1"/>
        <v>29</v>
      </c>
      <c r="B31" s="6" t="s">
        <v>55</v>
      </c>
      <c r="C31" s="6" t="s">
        <v>56</v>
      </c>
      <c r="D31" s="7"/>
      <c r="E31" s="7"/>
      <c r="F31" s="8">
        <v>20000</v>
      </c>
      <c r="G31" s="8"/>
      <c r="H31" s="9"/>
      <c r="I31" s="19">
        <f t="shared" si="0"/>
        <v>20000</v>
      </c>
    </row>
    <row r="32" spans="1:9" ht="15.75">
      <c r="A32" s="20">
        <f t="shared" si="1"/>
        <v>30</v>
      </c>
      <c r="B32" s="6" t="s">
        <v>73</v>
      </c>
      <c r="C32" s="6" t="s">
        <v>75</v>
      </c>
      <c r="D32" s="7"/>
      <c r="E32" s="7"/>
      <c r="F32" s="8">
        <v>15000</v>
      </c>
      <c r="G32" s="8"/>
      <c r="H32" s="9"/>
      <c r="I32" s="19">
        <f t="shared" si="0"/>
        <v>15000</v>
      </c>
    </row>
    <row r="33" spans="1:9" ht="15.75">
      <c r="A33" s="20">
        <f t="shared" si="1"/>
        <v>31</v>
      </c>
      <c r="B33" s="6" t="s">
        <v>57</v>
      </c>
      <c r="C33" s="6" t="s">
        <v>58</v>
      </c>
      <c r="D33" s="7"/>
      <c r="E33" s="7"/>
      <c r="F33" s="8">
        <v>14000</v>
      </c>
      <c r="G33" s="8"/>
      <c r="H33" s="9"/>
      <c r="I33" s="19">
        <f t="shared" si="0"/>
        <v>14000</v>
      </c>
    </row>
    <row r="34" spans="1:9" ht="15.75">
      <c r="A34" s="20">
        <f t="shared" si="1"/>
        <v>32</v>
      </c>
      <c r="B34" s="6" t="s">
        <v>74</v>
      </c>
      <c r="C34" s="6" t="s">
        <v>76</v>
      </c>
      <c r="D34" s="7"/>
      <c r="E34" s="7"/>
      <c r="F34" s="8">
        <v>10500</v>
      </c>
      <c r="G34" s="8"/>
      <c r="H34" s="9"/>
      <c r="I34" s="19">
        <f t="shared" si="0"/>
        <v>10500</v>
      </c>
    </row>
  </sheetData>
  <mergeCells count="1">
    <mergeCell ref="A1:H1"/>
  </mergeCells>
  <pageMargins left="0.7" right="0.7" top="0.75" bottom="0.75" header="0.51180555555555496" footer="0.51180555555555496"/>
  <pageSetup paperSize="9" scale="70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74</TotalTime>
  <Application>LibreOffice/6.2.5.2$Windows_x86 LibreOffice_project/1ec314fa52f458adc18c4f025c545a4e8b22c159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Должники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Бухгалтер</cp:lastModifiedBy>
  <cp:revision>11</cp:revision>
  <cp:lastPrinted>2019-07-02T03:58:56Z</cp:lastPrinted>
  <dcterms:created xsi:type="dcterms:W3CDTF">2017-05-02T10:02:51Z</dcterms:created>
  <dcterms:modified xsi:type="dcterms:W3CDTF">2019-12-11T04:59:44Z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